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66925"/>
  <mc:AlternateContent xmlns:mc="http://schemas.openxmlformats.org/markup-compatibility/2006">
    <mc:Choice Requires="x15">
      <x15ac:absPath xmlns:x15ac="http://schemas.microsoft.com/office/spreadsheetml/2010/11/ac" url="C:\Users\Judys Laptop\Documents\Documents\Mercy Corps\"/>
    </mc:Choice>
  </mc:AlternateContent>
  <xr:revisionPtr revIDLastSave="0" documentId="8_{62210C6D-9970-49D3-9146-F80F6A79450E}" xr6:coauthVersionLast="47" xr6:coauthVersionMax="47" xr10:uidLastSave="{00000000-0000-0000-0000-000000000000}"/>
  <bookViews>
    <workbookView xWindow="-110" yWindow="-110" windowWidth="19420" windowHeight="10420" firstSheet="2" activeTab="2" xr2:uid="{00000000-000D-0000-FFFF-FFFF00000000}"/>
  </bookViews>
  <sheets>
    <sheet name="Hoja4" sheetId="4" state="hidden" r:id="rId1"/>
    <sheet name="Hoja1" sheetId="5" state="hidden" r:id="rId2"/>
    <sheet name="6.1 Requisitos" sheetId="9" r:id="rId3"/>
    <sheet name="6.2 Presupuestos-programa" sheetId="8" r:id="rId4"/>
  </sheets>
  <externalReferences>
    <externalReference r:id="rId5"/>
    <externalReference r:id="rId6"/>
    <externalReference r:id="rId7"/>
  </externalReferences>
  <definedNames>
    <definedName name="_xlnm.Print_Area" localSheetId="2">'[1]6'!$A$1:$D$25</definedName>
  </definedNames>
  <calcPr calcId="181029"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6" i="5" l="1"/>
  <c r="B15" i="5"/>
  <c r="B31" i="5"/>
  <c r="B32" i="5"/>
  <c r="B27" i="5"/>
  <c r="B25" i="5"/>
  <c r="B21" i="5"/>
  <c r="B14" i="5"/>
  <c r="B10" i="5"/>
  <c r="B4" i="5"/>
  <c r="B6" i="5"/>
  <c r="B30" i="5"/>
  <c r="B24" i="5"/>
  <c r="B20" i="5"/>
  <c r="B13" i="5"/>
  <c r="B9" i="5"/>
  <c r="B7" i="5"/>
  <c r="B17" i="5"/>
  <c r="B29" i="5"/>
  <c r="B23" i="5"/>
  <c r="B19" i="5"/>
  <c r="B12" i="5"/>
  <c r="B8" i="5"/>
  <c r="B2" i="5"/>
  <c r="B33" i="5"/>
  <c r="B28" i="5"/>
  <c r="B26" i="5"/>
  <c r="B22" i="5"/>
  <c r="B18" i="5"/>
  <c r="B11" i="5"/>
  <c r="B5" i="5"/>
  <c r="B3" i="5"/>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<sst xmlns="http://schemas.openxmlformats.org/spreadsheetml/2006/main" count="417" uniqueCount="298">
  <si>
    <t>Dónde: Geografía</t>
  </si>
  <si>
    <t>Qué: Transferencia</t>
  </si>
  <si>
    <t>Cuándo: Fechas</t>
  </si>
  <si>
    <t>Estado</t>
  </si>
  <si>
    <t>Distrito</t>
  </si>
  <si>
    <t>Aldea</t>
  </si>
  <si>
    <t>Total</t>
  </si>
  <si>
    <t>Identificaciones principales - No</t>
  </si>
  <si>
    <t>Monto</t>
  </si>
  <si>
    <t># de transferencias (mensual o semanal)</t>
  </si>
  <si>
    <t>Fecha de inicio</t>
  </si>
  <si>
    <t>Fecha final</t>
  </si>
  <si>
    <t>XX</t>
  </si>
  <si>
    <t>$$</t>
  </si>
  <si>
    <t>D3 X $$</t>
  </si>
  <si>
    <t>AA</t>
  </si>
  <si>
    <t>D4 X $$</t>
  </si>
  <si>
    <t>CC</t>
  </si>
  <si>
    <t>ZZ</t>
  </si>
  <si>
    <t>D5 X $$</t>
  </si>
  <si>
    <t>DD</t>
  </si>
  <si>
    <t>D6 X $$</t>
  </si>
  <si>
    <t>FF</t>
  </si>
  <si>
    <t>TT</t>
  </si>
  <si>
    <t>D7 X $$</t>
  </si>
  <si>
    <t>El proveedor de pago seleccionado debe ser capaz de:</t>
  </si>
  <si>
    <t>¿Cuál es el valor mínimo de cada monto de transferencia en mi programa?</t>
  </si>
  <si>
    <t>¿Cuál es la frecuencia de las transferencias que deben manejar los cajeros automáticos?</t>
  </si>
  <si>
    <t>¿Cambiarían los montos de las transferencias durante el transcurso de mi programa?</t>
  </si>
  <si>
    <t>¿Cuál es el término probable de mi CBI?</t>
  </si>
  <si>
    <t>¿Es probable que mi CBI se integre con otro programa de transferencia?</t>
  </si>
  <si>
    <t>¿Es el costo de esta integración un factor importante en mi evaluación?</t>
  </si>
  <si>
    <t>¿Dónde se encuentran los beneficiarios del programa?</t>
  </si>
  <si>
    <t>¿La conectividad móvil es una barrera para los beneficiarios de mi programa?</t>
  </si>
  <si>
    <t>¿Los requisitos difieren según las localidades?</t>
  </si>
  <si>
    <t>¿Hay proveedores disponibles con amplia cobertura geográfica?</t>
  </si>
  <si>
    <t>¿Funciona mi programa en un entorno inseguro?</t>
  </si>
  <si>
    <t>¿La mayoría de mis beneficiarios tiene Documentos de Identificación?</t>
  </si>
  <si>
    <t>¿Qué tipo de identificación tiene la mayoría de los beneficiarios?</t>
  </si>
  <si>
    <t>Si a los beneficiarios no se les han emitido identificaciones, ¿hay algún plan para emitir identificaciones?</t>
  </si>
  <si>
    <t>¿Es el registro rápido una prioridad para mi programa?</t>
  </si>
  <si>
    <t>¿Es el momento de implementar una prioridad para mi programa?</t>
  </si>
  <si>
    <t>¿Existe alguna restricción interna sobre el uso de mecanismos de entrega específicos?</t>
  </si>
  <si>
    <t>¿Mi organización permite acuerdos con proveedores de servicios financieros informales/no regulados?</t>
  </si>
  <si>
    <t>¿Es la protección de datos del consumidor y el acceso un enfoque clave para mi programa?</t>
  </si>
  <si>
    <t>¿Es la experiencia/referencias pasadas en transferencias humanitarias de efectivo un criterio de selección clave?</t>
  </si>
  <si>
    <t>¿La probabilidad de que una solución/proveedor reciba fondos de donantes podría verse como un criterio clave?</t>
  </si>
  <si>
    <t>¿Qué nivel de información se desea para cumplir con los requisitos de los donantes?</t>
  </si>
  <si>
    <t>¿Qué nivel de información se requiere para satisfacer las necesidades de seguimiento del programa?</t>
  </si>
  <si>
    <t>¿Qué funciones de informes y seguimiento necesita mi programa?</t>
  </si>
  <si>
    <t>¿Los beneficiarios objetivo poseen un teléfono?</t>
  </si>
  <si>
    <t>¿Nuestros beneficiarios objetivo tienen un conjunto definido de necesidades especiales/vulnerabilidad?</t>
  </si>
  <si>
    <t>¿Los beneficiarios objetivo representan bajas tasas de alfabetización?</t>
  </si>
  <si>
    <t>Diariamente</t>
  </si>
  <si>
    <t>Semanalmente</t>
  </si>
  <si>
    <t>Bimensual</t>
  </si>
  <si>
    <t>Mensual</t>
  </si>
  <si>
    <t>Trimestral</t>
  </si>
  <si>
    <t>USD1-USD50</t>
  </si>
  <si>
    <t>USD51-USD100</t>
  </si>
  <si>
    <t>¿Cuál es la frecuencia de transferencias en mi programa?</t>
  </si>
  <si>
    <t>Una vez al mes</t>
  </si>
  <si>
    <t>Dos o más veces al mes</t>
  </si>
  <si>
    <t>Una vez al año</t>
  </si>
  <si>
    <t>¿Cuál es el requisito total de manejo de transferencias del programa?</t>
  </si>
  <si>
    <t>¿Cuál es la liquidez por ciclo de transferencia que necesita manejar un cajero automático en promedio?</t>
  </si>
  <si>
    <t>El número de transferencias en promedio en un cajero junto con el valor de cada transferencia son claves para decidir el tráfico y los volúmenes esperados en los cajeros. Esto muy bien podría significar un cuello de botella en el programa de transferencia si no se prepara y maneja de acuerdo con los requisitos. Es un requisito que el proveedor de pago confirme y describa cómo cumplirá con estas necesidades de liquidez y desembolso, y confirme que puede hacerlo para cada ciclo de transferencia.</t>
  </si>
  <si>
    <t>Sí</t>
  </si>
  <si>
    <t>No</t>
  </si>
  <si>
    <t>Quizás</t>
  </si>
  <si>
    <t>no sé</t>
  </si>
  <si>
    <t>La capacidad y la flexibilidad para cambiar oportunamente el monto de la transferencia fácilmente según las necesidades es un requisito para la selección de mi proveedor</t>
  </si>
  <si>
    <t>La capacidad y la flexibilidad de cambiar oportunamente el monto de la transferencia fácilmente según las necesidades NO es un requisito para la selección de mi proveedor, aunque puedo decidir si es una prioridad.</t>
  </si>
  <si>
    <t>¿La ampliación es una prioridad para mi programa?</t>
  </si>
  <si>
    <t>Una vez</t>
  </si>
  <si>
    <t>Término corto</t>
  </si>
  <si>
    <t>Mediano plazo</t>
  </si>
  <si>
    <t>A largo plazo</t>
  </si>
  <si>
    <t>Antes de comenzar el programa, se debe establecer un juicio justo sobre la duración estimada del programa, lo que ayudaría a tomar algunas decisiones críticas.</t>
  </si>
  <si>
    <t>La capacidad de escalar muy rápidamente y con éxito es una prioridad en mi decisión de selección. De hecho, puedo decidir un requisito de marco de tiempo e incluirlo como un requisito</t>
  </si>
  <si>
    <t>En la actualidad, no veo la capacidad de escalar muy rápidamente como una prioridad importante en mi decisión de selección.</t>
  </si>
  <si>
    <t>Como mi CBI es a muy corto plazo, la capacidad de escalar muy rápidamente y con éxito no es una prioridad en mi decisión de selección.</t>
  </si>
  <si>
    <t>Es muy importante decidir sobre estas características/requisitos críticos del programa en una etapa temprana para que las operaciones funcionen sin problemas.</t>
  </si>
  <si>
    <t>Daré prioridad a una solución de pago que pueda integrarse con otras ayudas, como vales</t>
  </si>
  <si>
    <t>No necesito priorizar esta característica</t>
  </si>
  <si>
    <t>Necesito decidir cómo quiero priorizar esta función entre mis requisitos y en la selección de proveedores.</t>
  </si>
  <si>
    <t>Sin más información, esto no puede informar al proveedor o los requisitos o prioridades de la solución.</t>
  </si>
  <si>
    <t>Daré prioridad a una solución de pago que pueda integrarse con otra asistencia como vales Y el costo de hacer este cambio/ofrecer esta flexibilidad es importante en mi evaluación de la competitividad de costos".</t>
  </si>
  <si>
    <t>No necesito priorizar esta función.</t>
  </si>
  <si>
    <t>Sin tomar una decisión sobre la importancia de esto, esto no puede informar al proveedor o los requisitos o prioridades de la solución.</t>
  </si>
  <si>
    <t>No aplica</t>
  </si>
  <si>
    <t>Rural</t>
  </si>
  <si>
    <t>semirrural</t>
  </si>
  <si>
    <t>Urbano</t>
  </si>
  <si>
    <t>Mixto - Mayormente rural</t>
  </si>
  <si>
    <t>Mixto - Mayormente Urbano</t>
  </si>
  <si>
    <t>Es un requisito que la solución de pago pueda funcionar fuera de línea y en áreas fuera de línea.</t>
  </si>
  <si>
    <t>Nuestro programa puede acoger soluciones y proveedores que utilicen las ventajas de los teléfonos móviles y las herramientas digitales. Seguiremos considerando el 'acceso' al teléfono frente a la propiedad y cómo puede afectar la capacidad de los beneficiarios para acceder al efectivo.</t>
  </si>
  <si>
    <t>Consulte los recursos locales y determine lo mejor que pueda la situación de la conectividad móvil. Otra sugerencia es solicitar específicamente la conectividad demostrada de los proveedores en estas geografías en la licitación.</t>
  </si>
  <si>
    <t>¿Los beneficiarios de mi programa están distribuidos en una variedad de lugares con diferentes requisitos?</t>
  </si>
  <si>
    <t>Hasta cierto punto</t>
  </si>
  <si>
    <t>Debo asegurarme de que los requisitos para atender a estas diferentes localidades se reflejen claramente en los requisitos de la licitación, y también debo decidir cómo priorizo ​​la capacidad de los diferentes proveedores para atender múltiples ubicaciones y grupos demográficos {ver la siguiente pregunta}</t>
  </si>
  <si>
    <t>¿Estaría buscando un solo proveedor que pueda ofrecer múltiples mecanismos relevantes y cobertura geográfica para poder trabajar con un solo proveedor?</t>
  </si>
  <si>
    <t>Seleccionaré y contrataré a más de un proveedor para atender a todos mis beneficiarios, y voy a identificar dónde difieren los requisitos y aseguraré que los requisitos se reflejen claramente en los requisitos (plural) de las licitaciones</t>
  </si>
  <si>
    <t>Según lo que aprendí en la evaluación de alcance y panorama, he determinado que daré prioridad a la contratación con un solo proveedor que demuestre la mejor oferta de cobertura que sirva a todos mis diversos beneficiarios.</t>
  </si>
  <si>
    <t>Mi programa requiere una solución que pueda operar para mi organización en este entorno tan inseguro, además, la solución no puede poner al personal del programa en situaciones de riesgo inaceptable [esto determinado por organización]</t>
  </si>
  <si>
    <t>Mi programa requiere una solución que pueda operar para mi organización y nuestros beneficiarios en este entorno tan inseguro, y daré prioridad a los proveedores y plataformas que ofrecen monitoreo que mejora nuestra supervisión.</t>
  </si>
  <si>
    <t>Un poco</t>
  </si>
  <si>
    <t>Otros</t>
  </si>
  <si>
    <t>Cartilla de racionamiento</t>
  </si>
  <si>
    <t>Tarjeta de votante</t>
  </si>
  <si>
    <t>identificación de la ONU</t>
  </si>
  <si>
    <t>Pasar a la siguiente pregunta</t>
  </si>
  <si>
    <t>No, no hay ningún plan para emitir identificaciones.</t>
  </si>
  <si>
    <t>Sí, hay un plan para emitir identificaciones.</t>
  </si>
  <si>
    <t>Documentaré el plan esperado para emitir identificaciones en los documentos de licitación (identificaciones de su organización o de la comunidad de ayuda humanitaria en general, o de las autoridades locales) Y en la licitación, estas identificaciones deben detallarse para que los proveedores puedan describir cómo pueden aprovecharlas para KYC y retiro.</t>
  </si>
  <si>
    <t>Esto no se aplica a mi programa.</t>
  </si>
  <si>
    <t>si es una prioridad</t>
  </si>
  <si>
    <t>No, no es una prioridad.</t>
  </si>
  <si>
    <t>No es una prioridad en la selección de proveedores, por lo tanto, la velocidad de registro no debe ser un criterio prioritario en la selección de proveedores.</t>
  </si>
  <si>
    <t>He determinado que el tiempo para completar el registro será una prioridad en la selección de proveedores. El proveedor de pago debe incluir (y describir) el tiempo mínimo en el que puede completar el registro y también hablar sobre los riesgos y la resolución de problemas para completarlo en poco tiempo.</t>
  </si>
  <si>
    <t>Requerido</t>
  </si>
  <si>
    <t>priorizado</t>
  </si>
  <si>
    <t>N / A</t>
  </si>
  <si>
    <t>La capacidad de desplegar efectivo de inmediato es una prioridad menor para el proveedor que elijo y tendrá un peso menor en mi decisión de selección</t>
  </si>
  <si>
    <t>Ninguno / NA</t>
  </si>
  <si>
    <t>No se requiere detalle.</t>
  </si>
  <si>
    <t>Dado que no existen restricciones internas, el enfoque debe dirigirse a otros factores importantes para su programa.</t>
  </si>
  <si>
    <t>Mi programa debería eliminar la consideración de proveedores que la adquisición consideraría de alto riesgo e informales o no regulados, como posiblemente usar Hawala, por ejemplo.</t>
  </si>
  <si>
    <t>No / NA</t>
  </si>
  <si>
    <t>Sí, una protección sólida de los datos es una prioridad.</t>
  </si>
  <si>
    <t>Sí, la protección de datos sólida es un requisito.</t>
  </si>
  <si>
    <t>Mi programa requiere un proveedor que pueda demostrar una excelente protección de datos del consumidor y es un enfoque prioritario en la selección de proveedores</t>
  </si>
  <si>
    <t>La protección sólida/excelente de los datos del consumidor es un enfoque prioritario en la selección de proveedores</t>
  </si>
  <si>
    <t>O no es importante o no se aplica a mi programa</t>
  </si>
  <si>
    <t>La experiencia/referencias pasadas en transferencias humanitarias no será una prioridad en mi proceso de selección o no es aplicable a mi programa</t>
  </si>
  <si>
    <t>Sin más información, este no puede informar al proveedor sobre los requisitos o prioridades.</t>
  </si>
  <si>
    <t>Esto no será un factor clave o una prioridad.</t>
  </si>
  <si>
    <t>es una prioridad</t>
  </si>
  <si>
    <t>es un requisito</t>
  </si>
  <si>
    <t>tampoco es</t>
  </si>
  <si>
    <t>Nivel alto</t>
  </si>
  <si>
    <t>Intermedio</t>
  </si>
  <si>
    <t>Detallado</t>
  </si>
  <si>
    <t>Extremadamente minucioso</t>
  </si>
  <si>
    <t>Superficial</t>
  </si>
  <si>
    <t>Registros de usuario</t>
  </si>
  <si>
    <t>Registros del sistema</t>
  </si>
  <si>
    <t>Informe de nivel de dB</t>
  </si>
  <si>
    <t>Todo lo anterior</t>
  </si>
  <si>
    <t>Registros de transacciones (Tiempo real / Fuera de línea)</t>
  </si>
  <si>
    <t>Registros de actividad (tiempo real/fuera de línea)</t>
  </si>
  <si>
    <t>Mayormente sí</t>
  </si>
  <si>
    <t>mayormente no</t>
  </si>
  <si>
    <t>Marginal</t>
  </si>
  <si>
    <t>Debe hacerse</t>
  </si>
  <si>
    <t>la mayoría no</t>
  </si>
  <si>
    <t>La mayoría tiene un teléfono compartido</t>
  </si>
  <si>
    <t>Identificación nacional emitida por el gobierno</t>
  </si>
  <si>
    <t>sin identificación</t>
  </si>
  <si>
    <t>Mezclar / Todo lo anterior</t>
  </si>
  <si>
    <t>Más de dos veces al mes</t>
  </si>
  <si>
    <t>La solución del proveedor debe detallar explícitamente cómo ofrecerán retiros de efectivo para atender a los beneficiarios que actualmente no tienen teléfono o usan un teléfono compartido. La solución debe ser independiente del teléfono o con ciertas soluciones alternativas para abordar esta falta de disponibilidad.</t>
  </si>
  <si>
    <t>La solución del proveedor debe detallar explícitamente cómo ofrecerán retiros en efectivo para servir a los hogares con teléfonos ya aquellos que actualmente no tienen teléfono. Y la calidad de la solución propuesta es una prioridad para la selección. La solución debe ser independiente del teléfono o con ciertas soluciones alternativas para abordar esta falta de disponibilidad.</t>
  </si>
  <si>
    <t>El proveedor y su solución deben poder manejar una frecuencia de transferencia de efectivo de una vez al mes, entre los beneficiarios, y deben poder demostrar su capacidad para hacerlo. (Muchos tipos diferentes de proveedores/soluciones deberían poder atender dicho tráfico). Esta respuesta también está relacionada con las capacidades de liquidez.</t>
  </si>
  <si>
    <t>El proveedor y su solución deben poder manejar una frecuencia de transferencia de efectivo de dos veces al mes o más, entre los beneficiarios, y deben poder demostrar su capacidad para hacerlo. Esta respuesta también está relacionada con las capacidades de liquidez {Q2 a continuación} y para mi programa se requiere un proveedor para acomodar esta alta frecuencia.</t>
  </si>
  <si>
    <t>El proveedor y su solución deben poder manejar una frecuencia de transferencia de efectivo de dos veces al mes o más, entre los beneficiarios, y deben poder demostrar su capacidad para hacerlo. Esta respuesta también está relacionada con las capacidades de liquidez {abajo}, y para mi programa se requiere un proveedor para acomodar esta alta frecuencia. Con una frecuencia tan alta, también puedo exigir específicamente a los proveedores que demuestren fuentes de liquidez de respaldo.</t>
  </si>
  <si>
    <t>El proveedor debe garantizar la disponibilidad y confiabilidad de las transferencias que se transferirán trimestralmente.</t>
  </si>
  <si>
    <t>El proveedor debe garantizar la disponibilidad y confiabilidad de las transferencias que se transferirán anualmente.</t>
  </si>
  <si>
    <t>Con estos valores por debajo de USD 50, el proveedor debe tener la capacidad de ofrecer una solución simple para atender el tráfico medio-bajo. La clave aquí es determinar el valor total de las transferencias y la frecuencia con la que se transferiría.</t>
  </si>
  <si>
    <t>Con estos valores entre USD51-100, el proveedor debe tener la capacidad de ofrecer una solución simple para atender el tráfico medio-bajo. La clave aquí es determinar el valor total de las transferencias y la frecuencia con la que se transferiría.</t>
  </si>
  <si>
    <t>Dado el tamaño considerable por transferencia USD101 - 300 y las frecuencias que el proveedor necesita para brindar una solución que pueda manejar dichas transferencias de manera efectiva a un número variado de beneficiarios.</t>
  </si>
  <si>
    <t>Dado el tamaño considerable por transferencia de USD 301 - 500 y las frecuencias que el proveedor necesita para brindar una solución que pueda manejar dichas transferencias de manera efectiva a un número variado de beneficiarios.</t>
  </si>
  <si>
    <t>Con el aumento en el valor por transferencia por encima de USD 500, surge la responsabilidad adicional de asegurar las transferencias. El proveedor debe asegurarse de que el sistema pueda manejar dichos volúmenes, así como de prestar suficiente atención a los puntos de retiro de efectivo y su seguridad.</t>
  </si>
  <si>
    <t>Con el aumento del valor por encima de los 800 USD por transferencia, surge la responsabilidad adicional de garantizar las transferencias y, en algunos casos, de la liquidación bancaria. El proveedor debe asegurarse de que el sistema pueda manejar dichos volúmenes, así como prestar suficiente atención a los puntos de retiro de efectivo y su seguridad, y confirmar la puntualidad de la entrega de efectivo y cualquier requisito relacionado con la liquidación.</t>
  </si>
  <si>
    <t>USD101-USD300</t>
  </si>
  <si>
    <t>USD301-USD500</t>
  </si>
  <si>
    <t>USD501-USD800</t>
  </si>
  <si>
    <t>Más de USD 800</t>
  </si>
  <si>
    <t>Sin idea de rango</t>
  </si>
  <si>
    <t>Sin más información, esto no puede informar al proveedor o los requisitos o prioridades de la solución. Sin un concepto del valor de cada transferencia, es posible que los proveedores no puedan confirmar que pueden respaldar o administrar con éxito su programa de transferencia de efectivo; esto es especialmente cierto para los programas con valores de transferencia muy altos debido a los recursos asociados con el manejo de grandes cantidades de efectivo al mismo tiempo.</t>
  </si>
  <si>
    <t>Es un requisito que el mecanismo de pago y la plataforma elegidos puedan manejar un mínimo de esta cantidad de fondos y efectivo en general &lt;debe ingresar el valor total estimado de la transferencia que se desembolsará durante el programa&gt;</t>
  </si>
  <si>
    <t>Los proveedores deben describir en su solicitud su capacidad para manejar transferencias diarias extremadamente frecuentes. Como requisito de transferencia extremadamente frecuente, debe detallar aquí las especificaciones de su programa (ubicaciones, números de receptor) de la manera más específica posible. También debe solicitar a los proveedores que discutan los riesgos y la resolución de problemas en su propuesta.</t>
  </si>
  <si>
    <t>Los proveedores deben describir en su solicitud su capacidad para manejar transferencias semanales extremadamente frecuentes. Como requisito de transferencia extremadamente frecuente, debe detallar aquí las especificaciones de su programa (ubicaciones, números de receptor) de la manera más específica posible. También debe solicitar a los proveedores que discutan los riesgos y la resolución de problemas en su propuesta.</t>
  </si>
  <si>
    <t>Los proveedores deben describir en su solicitud su capacidad para manejar transferencias frecuentes dos veces al mes.</t>
  </si>
  <si>
    <t>Los proveedores deben describir en su solicitud su capacidad para manejar transferencias frecuentes que ocurren mensualmente</t>
  </si>
  <si>
    <t>Los proveedores deben describir en su solicitud su capacidad para manejar las transferencias que ocurren mensualmente. Nota: si se trata de una operación de transferencia de alto valor, el proveedor debe asegurarse de que el sistema pueda manejar dichos volúmenes, así como prestar suficiente atención a los puntos de retiro de efectivo y su seguridad, y confirmar la puntualidad de la entrega de efectivo y cualquier requisito. concerniente al asentamiento. Puede solicitar a los proveedores de pagos solicitantes que confirmen y describan cómo cumplirán con estas necesidades de liquidez y desembolso, y confirme que puede hacerlo para cada ciclo de transferencia.</t>
  </si>
  <si>
    <t>Los proveedores deben describir en su solicitud su capacidad y su plan para manejar una transferencia de efectivo única y por qué su solución es superior a las demás.</t>
  </si>
  <si>
    <t>Anual / Una vez al año</t>
  </si>
  <si>
    <t>Mi programa requiere una solución que sea confiable y asequible. Al ser un programa de transferencia muy poco frecuente, la personalización probablemente sea menos importante. Si bien no existen prioridades precisas dados los diversos contextos del programa, las soluciones listas para usar con personalizaciones mínimas podrían abordar las necesidades de manera adecuada y pueden ser la opción más asequible y razonable para un programa de transferencia poco frecuente.</t>
  </si>
  <si>
    <t>Mi programa requiere una solución que sea confiable y asequible. Al ser un programa de transferencia a muy corto plazo, la personalización es probablemente menos importante, pero puede ser asequible y muy útil, aunque no existen prioridades precisas para la personalización dados los variados contextos del programa. Las soluciones listas para usar con algunas personalizaciones pueden abordar las necesidades de manera adecuada y pueden ser la opción más asequible y razonable para un programa de transferencia a corto plazo.</t>
  </si>
  <si>
    <t>Mi programa requiere una solución que sea confiable y asequible. Según los requisitos del programa y el presupuesto, la solución podría personalizarse para el programa solo si ve valor, eficiencias y/o ahorro de recursos en la personalización. No hay prioridades precisas para la personalización dados los variados contextos del programa.</t>
  </si>
  <si>
    <t>Mi programa requiere una solución altamente confiable y de alto funcionamiento. Una solución hecha a la medida o altamente personalizada normalmente ofrece un valor significativo y ahorro de recursos en programas a más largo plazo. Dados los variados contextos del programa, no hay prioridades precisas para la personalización. El proveedor debe mostrar las capacidades para brindar servicios de entrega centrados únicamente en los requisitos de su programa e, idealmente, en los objetivos generales más allá de la transferencia de efectivo. Estas capacidades y su relación calidad-precio se priorizarán al evaluar a los proveedores.</t>
  </si>
  <si>
    <t>El proveedor debe detallar cómo cumplirá con las necesidades de liquidez y retiro de efectivo en esta geografía y debe incluirse en su propuesta {Ver las respuestas de las preguntas P.2 P.3 P.4 donde se emiten capacidades de liquidez; esto se correlaciona con esta pregunta y requisito.}</t>
  </si>
  <si>
    <t>El proveedor debe detallar cómo cumplirá con las necesidades de liquidez y retiro en esta geografía y debe incluirse en su propuesta. {Ver las respuestas de las preguntas P.2 P.3 P.4 donde se emiten capacidades de Liquidez; esto se correlaciona con esta pregunta y requisito.}</t>
  </si>
  <si>
    <t>El proveedor debe detallar cómo cumplirá con las necesidades de liquidez y retiro de efectivo en esta geografía y debe incluirse en su propuesta. Nota {Ver las respuestas de las preguntas P.2 P.3 P.4 donde se emiten capacidades de liquidez; esto se correlacionó con esta pregunta y requisito.} Nota sobre entornos urbanos: puede ser posible considerar más proveedores debido a la densidad de población y, con suerte, los proveedores buscarán hacer ofertas competitivas.</t>
  </si>
  <si>
    <t>El proveedor debe detallar cómo satisfará las necesidades de liquidez y retiro de efectivo tanto en geografías rurales como urbanas y debe incluirse en su propuesta. Nota {Ver las respuestas de las preguntas P.2 P.3 P.4 donde se emiten capacidades de Liquidez; esto se correlaciona con esta pregunta y requisito.}</t>
  </si>
  <si>
    <t>El proveedor debe detallar cómo satisfará las necesidades de liquidez y retiro en estas geografías tanto rurales como urbanas y debe incluirse en su propuesta. Las capacidades de los proveedores para operar pagos en efectivo tanto en áreas rurales como urbanas son críticas. {Ver las respuestas de las preguntas P.2 P.3 P.4 donde se emiten capacidades de Liquidez; esto se correlacionó con esta pregunta y requisito.} Nota sobre entornos urbanos: puede ser posible considerar más proveedores debido a la densidad de población y, con suerte, los proveedores buscarán hacer ofertas competitivas. Puede haber proveedores predominantemente 'urbanos' que quieran aprovechar esta oportunidad para expandirse a áreas rurales.</t>
  </si>
  <si>
    <t>Sin más información, esto no puede informar al proveedor o los requisitos o prioridades de la solución. Puede consultar la evaluación de necesidades y los resultados del Ejercicio A. Otra sugerencia es solicitar específicamente la conectividad demostrada de los proveedores en estas geografías en la licitación.</t>
  </si>
  <si>
    <t>Si mi programa no se distribuye en muchas localidades diferentes o no tiene grandes diferencias en las ubicaciones, no necesito establecer estos requisitos o prioridades.</t>
  </si>
  <si>
    <t>Sin más información, esto no puede informar al proveedor o los requisitos o prioridades de la solución. Puede referirse a la evaluación de las necesidades del hogar, la evaluación de las necesidades del programa.</t>
  </si>
  <si>
    <t>Según mi alcance en el Ejercicio A y el conocimiento del mercado, así como el conocimiento de mi programa, he identificado que probablemente puedo atender a todos los beneficiarios de mi programa en sus localidades con un solo proveedor</t>
  </si>
  <si>
    <t>Según mis evaluaciones y el conocimiento del programa, he determinado que daré prioridad a la contratación con un solo proveedor que demuestre la mejor oferta de cobertura que sirva a todos mis diversos beneficiarios.</t>
  </si>
  <si>
    <t>Sin más información, esto no puede informar al proveedor o los requisitos o prioridades de la solución.</t>
  </si>
  <si>
    <t>Mi programa no requiere una solución con capacidades para entornos inseguros.</t>
  </si>
  <si>
    <t>Avance a la pregunta: "Si a los beneficiarios no se les han emitido identificaciones, ¿hay algún plan para emitir identificaciones?"</t>
  </si>
  <si>
    <t>En este momento no incluiremos un requisito de identificación en la licitación. sigue siendo un problema que tendremos que abordar en nuestra programación y antes de contratar. Sin más información, esto no puede informar al proveedor o los requisitos o prioridades de la solución.</t>
  </si>
  <si>
    <t>La solución de pago debe poder aceptar la identificación emitida por el gobierno, y cuáles, para el registro y para el recibo de transferencia de efectivo.</t>
  </si>
  <si>
    <t>La solución de pago debe poder aceptar la identificación de la tarjeta de racionamiento, y cuáles, para el registro y para el recibo de transferencia de efectivo</t>
  </si>
  <si>
    <t>La solución de pago debe poder aceptar la credencial de elector, y cuáles, para el registro y para el recibo de la transferencia de efectivo</t>
  </si>
  <si>
    <t>La solución de pago debe poder aceptar UN ID, y cuáles, para el registro y para el recibo de transferencia de efectivo</t>
  </si>
  <si>
    <t>Debido a que los beneficiarios tienen una variedad de identificaciones, en este momento no incluiremos un requisito de identificación en la licitación. sigue siendo un problema que tendremos que abordar en nuestra programación y antes de contratar.</t>
  </si>
  <si>
    <t>La solución de pago debe poder aceptar estas otras identificaciones &lt;debe especificar cuáles&gt; para el registro y para el recibo de la transferencia de efectivo.</t>
  </si>
  <si>
    <t>Sin más información, esto no puede informar al proveedor o los requisitos o prioridades de la solución. La solución de pago debe poder demostrar cómo se identifican los beneficiarios para acceder a la transferencia de efectivo, y debe ser lo más fácil posible para ellos dondequiera que se encuentren.</t>
  </si>
  <si>
    <t>Sin ninguna identificación de la que hablar, no puede detallar los requisitos o prioridades para la identificación y KYC en su oferta.</t>
  </si>
  <si>
    <t>La capacidad de implementar efectivo de manera inmediata y rápida es un requisito para el proveedor que elijo, y La capacidad de implementar efectivo de manera inmediata y rápida es una gran prioridad para el proveedor que elijo para contratar.</t>
  </si>
  <si>
    <t>La capacidad de desplegar efectivo de forma inmediata y rápida es una gran prioridad para el proveedor que selecciono para contratar</t>
  </si>
  <si>
    <t>Esta(s) restricción(es) debe(n) crearse como un requisito para la selección del proveedor y también debe incluir restricciones específicas a nivel de país, o exenciones, y restricciones/regulaciones de donantes en la asistencia monetaria. Discutir con expertos internos.</t>
  </si>
  <si>
    <t>No hay ningún requisito asociado.</t>
  </si>
  <si>
    <t>La experiencia/referencias pasadas en transferencias humanitarias es una prioridad en mi selección [esta decisión puede ser informada por el Ejercicio A paisajismo y el conocimiento de los proveedores locales, así como la experiencia del oficial de CTP]</t>
  </si>
  <si>
    <t>Experiencia previa/referencias en transferencias humanitarias es un requisito en mi selección [esta decisión puede ser informada por el Ejercicio A paisajismo y el conocimiento de los proveedores locales, así como la experiencia del oficial de CTP]</t>
  </si>
  <si>
    <t>Básico</t>
  </si>
  <si>
    <t>Detallar los requisitos de informes para su programa CBI como prioridad y como requisito para la selección de proveedores</t>
  </si>
  <si>
    <t>Detallar la(s) funcionalidad(es) para la presentación de informes y el seguimiento, incluidas la accesibilidad y la puntualidad, que son prioridades en la selección de una solución. Detalle aquellos que son un requisito o si es de su interés. Consulte (i) el plan de monitoreo y el plan de informes y las necesidades de informes de su programa; (ii) Ejercer un alcance para ver si se descubrió algo sobre estas características disponibles en el mercado.</t>
  </si>
  <si>
    <t>Personas Desplazadas y Refugiados</t>
  </si>
  <si>
    <t>Detallar las características o funcionalidades de la solución que sirven bien a las personas desplazadas y refugiados que usted mantiene como una prioridad para su proveedor, y aquellas que mantiene como una prioridad en la selección de proveedores. Nota: para personas desplazadas y beneficiarios de refugiados, preste atención a cosas como documentos de identificación y capacidad para abrir cuentas para no nacionales, por ejemplo.</t>
  </si>
  <si>
    <t>Detalle las características o funcionalidades de la solución que sirven bien a los beneficiarios afectados por un desastre que usted mantiene como una prioridad para su proveedor, y aquellas que mantiene como una prioridad en la selección de proveedores. Nota: para los beneficiarios afectados por un desastre, preste atención a aspectos como el acceso a la infraestructura física (carreteras) y también la conectividad móvil (se ha interrumpido durante el desastre), como algunos ejemplos.</t>
  </si>
  <si>
    <t>desastre</t>
  </si>
  <si>
    <t>Extremadamente marginados o sin privilegios</t>
  </si>
  <si>
    <t>Detalle las características o funcionalidades de la solución que sirven bien a los beneficiarios extremadamente marginados o sin privilegios que usted mantiene como una prioridad para su proveedor, y aquellas que mantiene como una prioridad en la selección de proveedores. Nota: Los beneficiarios extremadamente marginados o sin privilegios suelen ser los más pobres de los pobres y tienen los indicadores de salud/desarrollo humano más bajos; es posible que desee prestar especial atención a aspectos como los niveles básicos de alfabetización, los documentos de identidad del hogar, como algunos ejemplos.</t>
  </si>
  <si>
    <t>Detalle las características o funcionalidades de la solución que determine que serán necesarias para satisfacer bien estas necesidades especiales. Detalle qué características/funcionalidades mantiene para que sean una prioridad para su proveedor en la selección de proveedores. Nota: Idealmente, el Ejercicio A y las evaluaciones de las necesidades del hogar ayudarán a identificar cualquier necesidad/vulnerabilidad especial (OVC, epidemia, otros) de su población beneficiaria.</t>
  </si>
  <si>
    <t>Esto no es relevante para mi programa.</t>
  </si>
  <si>
    <t>Los proveedores deben detallar cómo su mecanismo de pago hace que el cobro sea accesible para personas menos alfabetizadas o analfabetas (se aceptan sugerencias) y es un requisito para tener en nuestra competencia de proveedor, y se priorizará la eficacia en la selección de proveedores y podemos priorizar soluciones que ofrecen esta competencia a un costo mayor que otros proveedores que no demuestran la misma competencia</t>
  </si>
  <si>
    <t>Los proveedores deben detallar cómo su mecanismo de pago hace que el retiro de efectivo sea accesible para personas menos alfabetizadas o analfabetas (se aceptan sugerencias) y se dará prioridad a la eficacia demostrada en la selección del proveedor.</t>
  </si>
  <si>
    <t>Los proveedores deben detallar cómo su mecanismo de pago hace que el retiro de efectivo sea accesible para personas menos alfabetizadas o analfabetas (se aceptan sugerencias) y la eficacia es importante en la selección del proveedor</t>
  </si>
  <si>
    <r>
      <t>Los proveedores y las soluciones que determinemos que tienen más probabilidades de recibir fondos de donantes serán</t>
    </r>
    <r>
      <rPr>
        <b/>
        <sz val="11"/>
        <color theme="0"/>
        <rFont val="Calibri"/>
        <family val="2"/>
      </rPr>
      <t>priorizado</t>
    </r>
    <r>
      <rPr>
        <sz val="11"/>
        <color theme="0"/>
        <rFont val="Calibri"/>
        <family val="2"/>
      </rPr>
      <t>en selección de proveedor</t>
    </r>
  </si>
  <si>
    <r>
      <t>Detallar los requisitos de informes para su programa CBI como una prioridad y como una</t>
    </r>
    <r>
      <rPr>
        <b/>
        <sz val="11"/>
        <color theme="0"/>
        <rFont val="Calibri"/>
        <family val="2"/>
      </rPr>
      <t>requisito</t>
    </r>
    <r>
      <rPr>
        <sz val="11"/>
        <color theme="0"/>
        <rFont val="Calibri"/>
        <family val="2"/>
      </rPr>
      <t>para la selección de proveedores</t>
    </r>
  </si>
  <si>
    <t>Pregunta</t>
  </si>
  <si>
    <t>Declaración de requisitos</t>
  </si>
  <si>
    <t>Identificaciones generales - Sí</t>
  </si>
  <si>
    <t>TOTAL USD$$ EN ESTA GEOGRAFÍA:</t>
  </si>
  <si>
    <t>##</t>
  </si>
  <si>
    <t>&lt;fecha de inicio&gt;</t>
  </si>
  <si>
    <t>&lt;fecha de finalización&gt;</t>
  </si>
  <si>
    <r>
      <t>Idealmente, el oficial de efectivo que complete esta hoja debería haber</t>
    </r>
    <r>
      <rPr>
        <b/>
        <sz val="12"/>
        <rFont val="Calibri"/>
        <family val="2"/>
        <scheme val="minor"/>
      </rPr>
      <t># de beneficiarios por distrito, por pueblo</t>
    </r>
    <r>
      <rPr>
        <sz val="12"/>
        <rFont val="Calibri"/>
        <family val="2"/>
        <scheme val="minor"/>
      </rPr>
      <t>, y complete esos requisitos de efectivo específicos aquí:</t>
    </r>
    <r>
      <rPr>
        <b/>
        <sz val="12"/>
        <rFont val="Calibri"/>
        <family val="2"/>
        <scheme val="minor"/>
      </rPr>
      <t>Columna J</t>
    </r>
  </si>
  <si>
    <r>
      <t>Idealmente, el resultado de esta hoja de trabajo se completaría</t>
    </r>
    <r>
      <rPr>
        <sz val="12"/>
        <color rgb="FF0000FF"/>
        <rFont val="Calibri"/>
        <family val="2"/>
        <scheme val="minor"/>
      </rPr>
      <t>texto azul</t>
    </r>
    <r>
      <rPr>
        <sz val="12"/>
        <rFont val="Calibri"/>
        <family val="2"/>
        <scheme val="minor"/>
      </rPr>
      <t>arriba, y luego una serie de declaraciones como ejemplos a continuación:</t>
    </r>
  </si>
  <si>
    <t>EX}</t>
  </si>
  <si>
    <r>
      <t>Atender</t>
    </r>
    <r>
      <rPr>
        <sz val="11"/>
        <color rgb="FF0000FF"/>
        <rFont val="Calibri"/>
        <family val="2"/>
        <scheme val="minor"/>
      </rPr>
      <t>XX</t>
    </r>
    <r>
      <rPr>
        <sz val="11"/>
        <color theme="1"/>
        <rFont val="Calibri"/>
        <family val="2"/>
        <scheme val="minor"/>
      </rPr>
      <t>pueblos en</t>
    </r>
    <r>
      <rPr>
        <sz val="11"/>
        <color rgb="FF0000FF"/>
        <rFont val="Calibri"/>
        <family val="2"/>
        <scheme val="minor"/>
      </rPr>
      <t>Automóvil club británico</t>
    </r>
    <r>
      <rPr>
        <sz val="11"/>
        <color theme="1"/>
        <rFont val="Calibri"/>
        <family val="2"/>
        <scheme val="minor"/>
      </rPr>
      <t>distritos</t>
    </r>
  </si>
  <si>
    <r>
      <t>Atender</t>
    </r>
    <r>
      <rPr>
        <sz val="11"/>
        <color rgb="FF0000FF"/>
        <rFont val="Calibri"/>
        <family val="2"/>
        <scheme val="minor"/>
      </rPr>
      <t>AA</t>
    </r>
    <r>
      <rPr>
        <sz val="11"/>
        <color theme="1"/>
        <rFont val="Calibri"/>
        <family val="2"/>
        <scheme val="minor"/>
      </rPr>
      <t>pueblos en</t>
    </r>
    <r>
      <rPr>
        <sz val="11"/>
        <color rgb="FF0000FF"/>
        <rFont val="Calibri"/>
        <family val="2"/>
        <scheme val="minor"/>
      </rPr>
      <t>cama y desayuno</t>
    </r>
    <r>
      <rPr>
        <sz val="11"/>
        <color theme="1"/>
        <rFont val="Calibri"/>
        <family val="2"/>
        <scheme val="minor"/>
      </rPr>
      <t>distritos</t>
    </r>
  </si>
  <si>
    <t>Atender ….</t>
  </si>
  <si>
    <r>
      <t>Disponer de un sistema que pueda gestionar un mínimo de</t>
    </r>
    <r>
      <rPr>
        <sz val="11"/>
        <color rgb="FF0000FF"/>
        <rFont val="Calibri"/>
        <family val="2"/>
        <scheme val="minor"/>
      </rPr>
      <t>&lt;&lt;$$&gt;&gt;</t>
    </r>
    <r>
      <rPr>
        <sz val="11"/>
        <color theme="1"/>
        <rFont val="Calibri"/>
        <family val="2"/>
        <scheme val="minor"/>
      </rPr>
      <t>para empezar</t>
    </r>
    <r>
      <rPr>
        <sz val="11"/>
        <color rgb="FF0000FF"/>
        <rFont val="Calibri"/>
        <family val="2"/>
        <scheme val="minor"/>
      </rPr>
      <t>&lt; fecha de inicio &gt;</t>
    </r>
    <r>
      <rPr>
        <sz val="11"/>
        <color theme="1"/>
        <rFont val="Calibri"/>
        <family val="2"/>
        <scheme val="minor"/>
      </rPr>
      <t xml:space="preserve"> </t>
    </r>
  </si>
  <si>
    <t>No.</t>
  </si>
  <si>
    <t>Escala y tiempo</t>
  </si>
  <si>
    <t>¿Cuál es el requisito de manejo de transferencia total estimado del programa o piloto?</t>
  </si>
  <si>
    <t>&lt;Mensual, semanal, etc.&gt;</t>
  </si>
  <si>
    <t>¿Cuáles son las consideraciones de tiempo en torno a este piloto o programa?</t>
  </si>
  <si>
    <t>&lt;Fechas en las que se debe completar un piloto; Fechas de inicio/finalización del programa.&gt;</t>
  </si>
  <si>
    <t>¿Este mecanismo de transferencia se superpondría con otros programas de transferencia?</t>
  </si>
  <si>
    <t>&lt;¿Los beneficiarios reciben, o se espera que reciban, otros tipos de cupones o transferencias de efectivo?&gt;</t>
  </si>
  <si>
    <t>Entorno operativo</t>
  </si>
  <si>
    <t>¿Funciona mi programa en un entorno inseguro? ¿Qué consideraciones de seguridad específicas pueden afectar el uso de su mecanismo de transferencia?</t>
  </si>
  <si>
    <t>¿Qué es el entorno de conectividad móvil?</t>
  </si>
  <si>
    <t>¿Cuál es la disponibilidad de electricidad?</t>
  </si>
  <si>
    <t>¿El entorno operativo (incluida la conectividad, la infraestructura y la capacidad de los beneficiarios/proveedores) es consistente entre las áreas del programa o existe un alto grado de variación?</t>
  </si>
  <si>
    <t>Preferencias del usuario</t>
  </si>
  <si>
    <t>¿Será necesario que la plataforma se integre con otros tipos de sistemas de recopilación o gestión de datos en uso? ¿De ser asi, cuales?</t>
  </si>
  <si>
    <t>&lt;Ingrese el número total estimado de beneficiarios de la transferencia y el valor de la transferencia que se desembolsará durante el programa, así como la duración del programa o piloto&gt;</t>
  </si>
  <si>
    <t>&lt;Anote la cantidad y el tipo de flexibilidad requerida&gt;</t>
  </si>
  <si>
    <t>&lt;Número de destinatarios y valor de transferencia del programa (tamaño completo)&gt;</t>
  </si>
  <si>
    <t>&lt;Tenga en cuenta las preocupaciones y los requisitos de seguridad&gt;</t>
  </si>
  <si>
    <t>&lt;Tenga en cuenta las restricciones del entorno operativo que la solución deberá adaptarse.&gt;</t>
  </si>
  <si>
    <t>¿Cuáles son los niveles generales de alfabetización de los beneficiarios?</t>
  </si>
  <si>
    <t>&lt;Tenga en cuenta las restricciones de capacidad que la solución deberá adaptarse. Asegúrese de considerar las diferencias entre grupos de edad, género y habilidades.&gt;</t>
  </si>
  <si>
    <t>¿Los beneficiarios generalmente poseen teléfonos? ¿Que tipo?</t>
  </si>
  <si>
    <t>&lt;Tenga en cuenta las principales diferencias y asegúrese de que las soluciones se adapten a las más difíciles.&gt;</t>
  </si>
  <si>
    <t>Agencia implementadora: ¿Cuáles son las principales preocupaciones sobre los mecanismos de entrega para el equipo implementador? ¿Qué cuestiones o preferencias debe abordar el mecanismo de transferencia?</t>
  </si>
  <si>
    <t>&lt;Oportunidad de explorar posibles beneficios y riesgos asociados con diferentes mecanismos de entrega. Considere el género, la edad y otras preferencias y necesidades de grupos demográficos.&gt;</t>
  </si>
  <si>
    <t>Gestión de la información</t>
  </si>
  <si>
    <t>&lt;Considere el tipo de documentación y/o informes necesarios para su programa y las necesidades de cumplimiento.&gt;</t>
  </si>
  <si>
    <t>&lt;¿El entorno de implementación tiene acceso constante/consistente/irregular a las redes móviles?&gt;</t>
  </si>
  <si>
    <t>¿Cuál es la frecuencia de las transferencias en el programa o piloto?</t>
  </si>
  <si>
    <t>¿Existe una alta probabilidad de que los montos de las transferencias cambien durante el transcurso del programa/piloto?</t>
  </si>
  <si>
    <t>¿Es la capacidad de escalar una prioridad para el programa? ¿Qué tan rápido se escalaría el programa y cuál es el tamaño estimado del programa completo (frente al piloto inicial)?</t>
  </si>
  <si>
    <t>6.2 Estimaciones del programa</t>
  </si>
  <si>
    <t>6.1 Requisitos del programa</t>
  </si>
  <si>
    <t>Instrucciones: con miembros clave del equipo de implementación de diferentes departamentos, revise las siguientes preguntas y determine las respuestas y los requisitos que las acompañan. Idealmente, este proceso debe completarse antes de comenzar la selección de proveedores. La información de esta hoja contiene varias preguntas que pueden integrarse en encuestas de evaluación de necesidades, recolectadas a través de discusiones de grupos focales y entrevistas con informantes clave o como una encuesta independiente si es necesario.</t>
  </si>
  <si>
    <t>La guía de entrega: evaluación del panorama de los pagos humanitarios</t>
  </si>
  <si>
    <t>Esta herramienta fue financiada por Protección Civil y Ayuda Humanitaria de la Unión Europea bajo una sub-adjudicación de Save the Children. Todos los puntos de vista y opiniones en este informe son los puntos de vista de los autores y no representan necesariamente los de Save the Children o la Unión Europea.</t>
  </si>
  <si>
    <t>&gt;&gt; Actividad 6: Hojas de trabajo de requisitos</t>
  </si>
  <si>
    <t>Quién: Beneficiarios</t>
  </si>
  <si>
    <t>BB</t>
  </si>
  <si>
    <t>YY</t>
  </si>
  <si>
    <t>QQ</t>
  </si>
  <si>
    <t>Identificaciones - otros</t>
  </si>
  <si>
    <t>&lt;Puede incluir la reducción del trabajo manual/el papeleo, la eliminación del transporte o manejo de efectivo por parte del personal de la agencia, el aumento de la transparencia, la reducción de las oportunidades de fraude, el ahorro de tiempo, etc. Se lo más específico posible en cuanto a los problemas que debe tener en cuenta el mecanismo de entrega. &gt;</t>
  </si>
  <si>
    <t>Beneficiarios: ¿Tienen preferencias en torno a los mecanismos de entrega? ¿Cuáles son sus principales puntos débiles en los mecanismos de transferencia actuales?</t>
  </si>
  <si>
    <t>¿Qué tipo de informes y seguimiento necesita mi programa? ¿En qué formato prefiere los datos? (Por ejemplo, datos de Excel sin estructura, informes estructurados, tableros?)</t>
  </si>
  <si>
    <t>&lt;Explique cuales son las plataformas con las que se requiere integración y qué apoyo o capacidades se necesitan si esta integración no está establecida ya.&gt;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</si>
</sst>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sz val="11"/>
      <color rgb="FF0000FF"/>
      <name val="Calibri"/>
      <family val="2"/>
      <scheme val="minor"/>
    </font>
    <font>
      <i/>
      <sz val="12"/>
      <color theme="7"/>
      <name val="Calibri"/>
      <family val="2"/>
      <scheme val="minor"/>
    </font>
    <font>
      <sz val="12"/>
      <color rgb="FF0000FF"/>
      <name val="Calibri"/>
      <family val="2"/>
      <scheme val="minor"/>
    </font>
    <font>
      <sz val="11"/>
      <color theme="0"/>
      <name val="Calibri"/>
      <family val="2"/>
      <scheme val="minor"/>
    </font>
    <font>
      <i/>
      <sz val="11"/>
      <color theme="0"/>
      <name val="Calibri"/>
      <family val="2"/>
      <scheme val="minor"/>
    </font>
    <font>
      <sz val="11"/>
      <color theme="0"/>
      <name val="Calibri"/>
      <family val="2"/>
    </font>
    <font>
      <b/>
      <sz val="11"/>
      <color theme="0"/>
      <name val="Calibri"/>
      <family val="2"/>
    </font>
    <font>
      <sz val="14"/>
      <color theme="1"/>
      <name val="Calibri"/>
      <family val="2"/>
      <scheme val="minor"/>
    </font>
    <font>
      <sz val="11"/>
      <color rgb="FF000000"/>
      <name val="Calibri"/>
      <family val="2"/>
      <scheme val="minor"/>
    </font>
    <font>
      <u/>
      <sz val="11"/>
      <color theme="10"/>
      <name val="Calibri"/>
      <family val="2"/>
      <scheme val="minor"/>
    </font>
    <font>
      <u/>
      <sz val="11"/>
      <color theme="11"/>
      <name val="Calibri"/>
      <family val="2"/>
      <scheme val="minor"/>
    </font>
    <font>
      <b/>
      <sz val="11"/>
      <name val="Calibri"/>
      <family val="2"/>
      <scheme val="minor"/>
    </font>
    <font>
      <sz val="12"/>
      <name val="Calibri"/>
      <family val="2"/>
      <scheme val="minor"/>
    </font>
    <font>
      <b/>
      <sz val="12"/>
      <name val="Calibri"/>
      <family val="2"/>
      <scheme val="minor"/>
    </font>
    <font>
      <b/>
      <i/>
      <sz val="11"/>
      <name val="Calibri"/>
      <family val="2"/>
      <scheme val="minor"/>
    </font>
    <font>
      <sz val="14"/>
      <color theme="1"/>
      <name val="Calibri"/>
      <family val="2"/>
      <scheme val="minor"/>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thin">
        <color auto="1"/>
      </top>
      <bottom/>
      <diagonal/>
    </border>
    <border>
      <left style="medium">
        <color indexed="64"/>
      </left>
      <right/>
      <top style="medium">
        <color indexed="64"/>
      </top>
      <bottom/>
      <diagonal/>
    </border>
    <border>
      <left style="thin">
        <color auto="1"/>
      </left>
      <right style="thin">
        <color auto="1"/>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indexed="64"/>
      </right>
      <top style="thin">
        <color auto="1"/>
      </top>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1">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65">
    <xf numFmtId="0" fontId="0" fillId="0" borderId="0" xfId="0"/>
    <xf numFmtId="0" fontId="3" fillId="0" borderId="1" xfId="0" applyFont="1" applyBorder="1" applyAlignment="1">
      <alignment wrapText="1"/>
    </xf>
    <xf numFmtId="0" fontId="5" fillId="0" borderId="1" xfId="0" applyFont="1" applyBorder="1" applyAlignment="1">
      <alignment wrapText="1"/>
    </xf>
    <xf numFmtId="0" fontId="0" fillId="0" borderId="0" xfId="0" applyAlignment="1">
      <alignment wrapText="1"/>
    </xf>
    <xf numFmtId="0" fontId="0" fillId="0" borderId="1" xfId="0" applyBorder="1"/>
    <xf numFmtId="0" fontId="6" fillId="0" borderId="1" xfId="0" applyFont="1" applyBorder="1"/>
    <xf numFmtId="0" fontId="7" fillId="0" borderId="0" xfId="0" applyFont="1"/>
    <xf numFmtId="0" fontId="3" fillId="0" borderId="4" xfId="0" applyFont="1" applyBorder="1" applyAlignment="1">
      <alignment horizontal="center"/>
    </xf>
    <xf numFmtId="0" fontId="11" fillId="0" borderId="0" xfId="0" applyFont="1" applyAlignment="1">
      <alignment horizontal="left"/>
    </xf>
    <xf numFmtId="0" fontId="9" fillId="0" borderId="0" xfId="0" applyFont="1"/>
    <xf numFmtId="0" fontId="9" fillId="0" borderId="0" xfId="0" applyFont="1" applyAlignment="1">
      <alignment horizontal="left" indent="1"/>
    </xf>
    <xf numFmtId="0" fontId="10" fillId="0" borderId="0" xfId="0" applyFont="1"/>
    <xf numFmtId="0" fontId="9" fillId="0" borderId="0" xfId="0" applyFont="1" applyAlignment="1">
      <alignment horizontal="left"/>
    </xf>
    <xf numFmtId="0" fontId="11" fillId="0" borderId="0" xfId="0" applyFont="1" applyAlignment="1">
      <alignment horizontal="left" vertical="center"/>
    </xf>
    <xf numFmtId="0" fontId="11" fillId="0" borderId="0" xfId="0" applyFont="1" applyAlignment="1">
      <alignment horizontal="left" vertical="top"/>
    </xf>
    <xf numFmtId="0" fontId="9" fillId="0" borderId="0" xfId="0" applyFont="1" applyAlignment="1">
      <alignment horizontal="left" vertical="top"/>
    </xf>
    <xf numFmtId="0" fontId="11" fillId="2" borderId="0" xfId="0" applyFont="1" applyFill="1" applyAlignment="1">
      <alignment horizontal="left"/>
    </xf>
    <xf numFmtId="0" fontId="17" fillId="0" borderId="5" xfId="0" applyFont="1" applyBorder="1" applyAlignment="1">
      <alignment wrapText="1"/>
    </xf>
    <xf numFmtId="0" fontId="17" fillId="0" borderId="1" xfId="0" applyFont="1" applyBorder="1" applyAlignment="1">
      <alignment wrapText="1"/>
    </xf>
    <xf numFmtId="0" fontId="6" fillId="0" borderId="1" xfId="0" applyFont="1" applyBorder="1" applyAlignment="1">
      <alignment horizontal="right"/>
    </xf>
    <xf numFmtId="0" fontId="0" fillId="0" borderId="1" xfId="0" applyBorder="1" applyAlignment="1">
      <alignment horizontal="right"/>
    </xf>
    <xf numFmtId="0" fontId="0" fillId="0" borderId="6" xfId="0" applyBorder="1"/>
    <xf numFmtId="0" fontId="6" fillId="0" borderId="6" xfId="0" applyFont="1" applyBorder="1"/>
    <xf numFmtId="0" fontId="18" fillId="0" borderId="0" xfId="0" applyFont="1"/>
    <xf numFmtId="0" fontId="4" fillId="0" borderId="0" xfId="0" applyFont="1"/>
    <xf numFmtId="0" fontId="20" fillId="0" borderId="0" xfId="0" applyFont="1" applyAlignment="1">
      <alignment horizontal="left" indent="1"/>
    </xf>
    <xf numFmtId="0" fontId="1" fillId="0" borderId="0" xfId="0" applyFont="1"/>
    <xf numFmtId="0" fontId="0" fillId="0" borderId="12" xfId="0" applyBorder="1"/>
    <xf numFmtId="0" fontId="2" fillId="3" borderId="13" xfId="0" applyFont="1" applyFill="1" applyBorder="1"/>
    <xf numFmtId="0" fontId="2" fillId="3" borderId="14" xfId="0" applyFont="1" applyFill="1" applyBorder="1" applyAlignment="1">
      <alignment wrapText="1"/>
    </xf>
    <xf numFmtId="0" fontId="2" fillId="3" borderId="15" xfId="0" applyFont="1" applyFill="1" applyBorder="1" applyAlignment="1">
      <alignment wrapText="1"/>
    </xf>
    <xf numFmtId="0" fontId="0" fillId="4" borderId="4" xfId="0" applyFill="1" applyBorder="1" applyAlignment="1">
      <alignment vertical="center" wrapText="1"/>
    </xf>
    <xf numFmtId="0" fontId="0" fillId="5" borderId="16" xfId="0" applyFill="1" applyBorder="1" applyAlignment="1">
      <alignment vertical="center" wrapText="1"/>
    </xf>
    <xf numFmtId="0" fontId="0" fillId="4" borderId="1" xfId="0" applyFill="1" applyBorder="1" applyAlignment="1">
      <alignment vertical="center" wrapText="1"/>
    </xf>
    <xf numFmtId="0" fontId="14" fillId="5" borderId="16" xfId="0" applyFont="1" applyFill="1" applyBorder="1" applyAlignment="1">
      <alignment vertical="center" wrapText="1"/>
    </xf>
    <xf numFmtId="0" fontId="0" fillId="0" borderId="16" xfId="0" applyBorder="1" applyAlignment="1">
      <alignment vertical="center" wrapText="1"/>
    </xf>
    <xf numFmtId="0" fontId="0" fillId="4" borderId="6" xfId="0" applyFill="1" applyBorder="1" applyAlignment="1">
      <alignment vertical="center" wrapText="1"/>
    </xf>
    <xf numFmtId="0" fontId="0" fillId="0" borderId="19" xfId="0" applyBorder="1" applyAlignment="1">
      <alignment vertical="center" wrapText="1"/>
    </xf>
    <xf numFmtId="0" fontId="0" fillId="4" borderId="21" xfId="0" applyFill="1" applyBorder="1" applyAlignment="1">
      <alignment vertical="center" wrapText="1"/>
    </xf>
    <xf numFmtId="0" fontId="0" fillId="0" borderId="22" xfId="0" applyBorder="1" applyAlignment="1">
      <alignment vertical="center" wrapText="1"/>
    </xf>
    <xf numFmtId="0" fontId="22" fillId="0" borderId="0" xfId="0" applyFont="1"/>
    <xf numFmtId="0" fontId="0" fillId="4" borderId="4" xfId="0" applyFill="1" applyBorder="1" applyAlignment="1">
      <alignment vertical="center"/>
    </xf>
    <xf numFmtId="0" fontId="0" fillId="4" borderId="1" xfId="0" applyFill="1" applyBorder="1" applyAlignment="1">
      <alignment vertical="center"/>
    </xf>
    <xf numFmtId="0" fontId="0" fillId="4" borderId="7" xfId="0" applyFill="1" applyBorder="1" applyAlignment="1">
      <alignment vertical="center"/>
    </xf>
    <xf numFmtId="0" fontId="0" fillId="4" borderId="11" xfId="0" applyFill="1" applyBorder="1" applyAlignment="1">
      <alignment vertical="center"/>
    </xf>
    <xf numFmtId="0" fontId="0" fillId="4" borderId="20" xfId="0" applyFill="1" applyBorder="1" applyAlignment="1">
      <alignment vertical="center"/>
    </xf>
    <xf numFmtId="0" fontId="23" fillId="0" borderId="0" xfId="0" applyFont="1"/>
    <xf numFmtId="0" fontId="22" fillId="0" borderId="0" xfId="0" applyFont="1" applyAlignment="1">
      <alignment horizontal="center"/>
    </xf>
    <xf numFmtId="0" fontId="23" fillId="0" borderId="14" xfId="0" applyFont="1" applyBorder="1" applyAlignment="1">
      <alignment horizontal="left" wrapText="1"/>
    </xf>
    <xf numFmtId="0" fontId="23" fillId="0" borderId="0" xfId="0" applyFont="1" applyAlignment="1">
      <alignment horizontal="left" wrapText="1"/>
    </xf>
    <xf numFmtId="0" fontId="0" fillId="0" borderId="0" xfId="0" applyAlignment="1">
      <alignment horizontal="center"/>
    </xf>
    <xf numFmtId="0" fontId="13" fillId="0" borderId="8" xfId="0" applyFont="1" applyBorder="1" applyAlignment="1">
      <alignment horizontal="center" vertical="center" textRotation="90"/>
    </xf>
    <xf numFmtId="0" fontId="13" fillId="0" borderId="9" xfId="0" applyFont="1" applyBorder="1" applyAlignment="1">
      <alignment horizontal="center" vertical="center" textRotation="90"/>
    </xf>
    <xf numFmtId="0" fontId="13" fillId="0" borderId="10" xfId="0" applyFont="1" applyBorder="1" applyAlignment="1">
      <alignment horizontal="center" vertical="center" textRotation="90"/>
    </xf>
    <xf numFmtId="0" fontId="21" fillId="0" borderId="17" xfId="0" applyFont="1" applyBorder="1" applyAlignment="1">
      <alignment horizontal="center" vertical="center" textRotation="90"/>
    </xf>
    <xf numFmtId="0" fontId="21" fillId="0" borderId="18" xfId="0" applyFont="1" applyBorder="1" applyAlignment="1">
      <alignment horizontal="center" vertical="center" textRotation="90"/>
    </xf>
    <xf numFmtId="0" fontId="21" fillId="0" borderId="8" xfId="0" applyFont="1" applyBorder="1" applyAlignment="1">
      <alignment horizontal="center" vertical="center" textRotation="90"/>
    </xf>
    <xf numFmtId="0" fontId="21" fillId="0" borderId="10" xfId="0" applyFont="1" applyBorder="1" applyAlignment="1">
      <alignment horizontal="center" vertical="center" textRotation="90"/>
    </xf>
    <xf numFmtId="0" fontId="21" fillId="0" borderId="8" xfId="0" applyFont="1" applyBorder="1" applyAlignment="1">
      <alignment horizontal="center" vertical="center" textRotation="90" wrapText="1"/>
    </xf>
    <xf numFmtId="0" fontId="21" fillId="0" borderId="10" xfId="0" applyFont="1" applyBorder="1" applyAlignment="1">
      <alignment horizontal="center" vertical="center" textRotation="90" wrapText="1"/>
    </xf>
    <xf numFmtId="0" fontId="0" fillId="0" borderId="0" xfId="0" applyAlignment="1">
      <alignment horizontal="left"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microsoft.com/office/2017/06/relationships/rdRichValue" Target="richData/rdrichvalue.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eetMetadata" Target="metadata.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06/relationships/rdRichValueTypes" Target="richData/rdRichValueTyp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25</xdr:row>
      <xdr:rowOff>133350</xdr:rowOff>
    </xdr:from>
    <xdr:to>
      <xdr:col>3</xdr:col>
      <xdr:colOff>1153796</xdr:colOff>
      <xdr:row>29</xdr:row>
      <xdr:rowOff>97155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295275" y="8718550"/>
          <a:ext cx="6008371" cy="700405"/>
          <a:chOff x="0" y="0"/>
          <a:chExt cx="5802415" cy="725805"/>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2143"/>
            <a:ext cx="1052423" cy="370936"/>
          </a:xfrm>
          <a:prstGeom prst="rect">
            <a:avLst/>
          </a:prstGeom>
        </xdr:spPr>
      </xdr:pic>
      <xdr:pic>
        <xdr:nvPicPr>
          <xdr:cNvPr id="4" name="Picture 3" descr="C:\Users\lfrey\Downloads\STC logo.pn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2151" y="112143"/>
            <a:ext cx="1708030" cy="439947"/>
          </a:xfrm>
          <a:prstGeom prst="rect">
            <a:avLst/>
          </a:prstGeom>
          <a:noFill/>
          <a:ln>
            <a:noFill/>
          </a:ln>
        </xdr:spPr>
      </xdr:pic>
      <xdr:grpSp>
        <xdr:nvGrpSpPr>
          <xdr:cNvPr id="5" name="Group 4">
            <a:extLst>
              <a:ext uri="{FF2B5EF4-FFF2-40B4-BE49-F238E27FC236}">
                <a16:creationId xmlns:a16="http://schemas.microsoft.com/office/drawing/2014/main" id="{00000000-0008-0000-0200-000005000000}"/>
              </a:ext>
            </a:extLst>
          </xdr:cNvPr>
          <xdr:cNvGrpSpPr/>
        </xdr:nvGrpSpPr>
        <xdr:grpSpPr>
          <a:xfrm>
            <a:off x="3623095" y="0"/>
            <a:ext cx="2179320" cy="725805"/>
            <a:chOff x="0" y="0"/>
            <a:chExt cx="2179674" cy="725805"/>
          </a:xfrm>
        </xdr:grpSpPr>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29069" y="10632"/>
              <a:ext cx="850605" cy="574158"/>
            </a:xfrm>
            <a:prstGeom prst="rect">
              <a:avLst/>
            </a:prstGeom>
          </xdr:spPr>
        </xdr:pic>
        <xdr:sp macro="" textlink="">
          <xdr:nvSpPr>
            <xdr:cNvPr id="7" name="Text Box 35">
              <a:extLst>
                <a:ext uri="{FF2B5EF4-FFF2-40B4-BE49-F238E27FC236}">
                  <a16:creationId xmlns:a16="http://schemas.microsoft.com/office/drawing/2014/main" id="{00000000-0008-0000-0200-000007000000}"/>
                </a:ext>
              </a:extLst>
            </xdr:cNvPr>
            <xdr:cNvSpPr txBox="1"/>
          </xdr:nvSpPr>
          <xdr:spPr>
            <a:xfrm>
              <a:off x="0" y="0"/>
              <a:ext cx="1323975" cy="725805"/>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lnSpc>
                  <a:spcPct val="115000"/>
                </a:lnSpc>
                <a:spcBef>
                  <a:spcPts val="0"/>
                </a:spcBef>
                <a:spcAft>
                  <a:spcPts val="1000"/>
                </a:spcAft>
              </a:pPr>
              <a:r>
                <a:rPr lang="en-US" sz="900" b="1">
                  <a:effectLst/>
                  <a:ea typeface="Calibri"/>
                  <a:cs typeface="Times New Roman"/>
                </a:rPr>
                <a:t>Funded by European Union Civil Protection and Humanitarian Aid</a:t>
              </a:r>
              <a:endParaRPr lang="en-US" sz="1100">
                <a:effectLst/>
                <a:ea typeface="Calibri"/>
                <a:cs typeface="Times New Roman"/>
              </a:endParaRPr>
            </a:p>
            <a:p>
              <a:pPr marL="0" marR="0">
                <a:lnSpc>
                  <a:spcPct val="115000"/>
                </a:lnSpc>
                <a:spcBef>
                  <a:spcPts val="0"/>
                </a:spcBef>
                <a:spcAft>
                  <a:spcPts val="1000"/>
                </a:spcAft>
              </a:pPr>
              <a:r>
                <a:rPr lang="en-US" sz="900" b="1">
                  <a:effectLst/>
                  <a:ea typeface="Calibri"/>
                  <a:cs typeface="Times New Roman"/>
                </a:rPr>
                <a:t> </a:t>
              </a:r>
              <a:endParaRPr lang="en-US" sz="1100">
                <a:effectLst/>
                <a:ea typeface="Calibri"/>
                <a:cs typeface="Times New Roman"/>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6.1%20Requiremen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heet4"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20"/>
  <sheetViews>
    <sheetView workbookViewId="0"/>
  </sheetViews>
  <sheetFormatPr defaultColWidth="8.7265625" defaultRowHeight="14.5" x14ac:dyDescent="0.35"/>
  <cols>
    <col min="1" max="1" width="8.7265625" style="9"/>
    <col min="2" max="2" width="79.1796875" style="9" bestFit="1" customWidth="1"/>
    <col min="3" max="16384" width="8.7265625" style="9"/>
  </cols>
  <sheetData>
    <row r="2" spans="2:3" x14ac:dyDescent="0.35">
      <c r="B2" s="9" t="s">
        <v>60</v>
      </c>
    </row>
    <row r="3" spans="2:3" x14ac:dyDescent="0.35">
      <c r="B3" s="10" t="s">
        <v>61</v>
      </c>
      <c r="C3" s="9" t="s">
        <v>164</v>
      </c>
    </row>
    <row r="4" spans="2:3" x14ac:dyDescent="0.35">
      <c r="B4" s="10" t="s">
        <v>62</v>
      </c>
      <c r="C4" s="9" t="s">
        <v>165</v>
      </c>
    </row>
    <row r="5" spans="2:3" x14ac:dyDescent="0.35">
      <c r="B5" s="10" t="s">
        <v>161</v>
      </c>
      <c r="C5" s="9" t="s">
        <v>166</v>
      </c>
    </row>
    <row r="6" spans="2:3" x14ac:dyDescent="0.35">
      <c r="B6" s="10" t="s">
        <v>57</v>
      </c>
      <c r="C6" s="9" t="s">
        <v>167</v>
      </c>
    </row>
    <row r="7" spans="2:3" x14ac:dyDescent="0.35">
      <c r="B7" s="10" t="s">
        <v>63</v>
      </c>
      <c r="C7" s="9" t="s">
        <v>168</v>
      </c>
    </row>
    <row r="9" spans="2:3" x14ac:dyDescent="0.35">
      <c r="B9" s="9" t="s">
        <v>26</v>
      </c>
    </row>
    <row r="10" spans="2:3" x14ac:dyDescent="0.35">
      <c r="B10" s="9" t="s">
        <v>58</v>
      </c>
      <c r="C10" s="9" t="s">
        <v>169</v>
      </c>
    </row>
    <row r="11" spans="2:3" x14ac:dyDescent="0.35">
      <c r="B11" s="9" t="s">
        <v>59</v>
      </c>
      <c r="C11" s="9" t="s">
        <v>170</v>
      </c>
    </row>
    <row r="12" spans="2:3" x14ac:dyDescent="0.35">
      <c r="B12" s="9" t="s">
        <v>175</v>
      </c>
      <c r="C12" s="9" t="s">
        <v>171</v>
      </c>
    </row>
    <row r="13" spans="2:3" x14ac:dyDescent="0.35">
      <c r="B13" s="9" t="s">
        <v>176</v>
      </c>
      <c r="C13" s="9" t="s">
        <v>172</v>
      </c>
    </row>
    <row r="14" spans="2:3" x14ac:dyDescent="0.35">
      <c r="B14" s="9" t="s">
        <v>177</v>
      </c>
      <c r="C14" s="9" t="s">
        <v>173</v>
      </c>
    </row>
    <row r="15" spans="2:3" x14ac:dyDescent="0.35">
      <c r="B15" s="9" t="s">
        <v>178</v>
      </c>
      <c r="C15" s="9" t="s">
        <v>174</v>
      </c>
    </row>
    <row r="16" spans="2:3" x14ac:dyDescent="0.35">
      <c r="B16" s="9" t="s">
        <v>179</v>
      </c>
      <c r="C16" s="9" t="s">
        <v>180</v>
      </c>
    </row>
    <row r="20" spans="2:3" x14ac:dyDescent="0.35">
      <c r="B20" s="9" t="s">
        <v>64</v>
      </c>
      <c r="C20" s="9" t="s">
        <v>181</v>
      </c>
    </row>
    <row r="22" spans="2:3" x14ac:dyDescent="0.35">
      <c r="B22" s="9" t="s">
        <v>65</v>
      </c>
      <c r="C22" s="11" t="s">
        <v>66</v>
      </c>
    </row>
    <row r="24" spans="2:3" x14ac:dyDescent="0.35">
      <c r="B24" s="9" t="s">
        <v>27</v>
      </c>
    </row>
    <row r="25" spans="2:3" x14ac:dyDescent="0.35">
      <c r="B25" s="9" t="s">
        <v>53</v>
      </c>
      <c r="C25" s="9" t="s">
        <v>182</v>
      </c>
    </row>
    <row r="26" spans="2:3" x14ac:dyDescent="0.35">
      <c r="B26" s="9" t="s">
        <v>54</v>
      </c>
      <c r="C26" s="9" t="s">
        <v>183</v>
      </c>
    </row>
    <row r="27" spans="2:3" x14ac:dyDescent="0.35">
      <c r="B27" s="9" t="s">
        <v>55</v>
      </c>
      <c r="C27" s="9" t="s">
        <v>184</v>
      </c>
    </row>
    <row r="28" spans="2:3" x14ac:dyDescent="0.35">
      <c r="B28" s="9" t="s">
        <v>56</v>
      </c>
      <c r="C28" s="9" t="s">
        <v>185</v>
      </c>
    </row>
    <row r="29" spans="2:3" x14ac:dyDescent="0.35">
      <c r="B29" s="9" t="s">
        <v>57</v>
      </c>
      <c r="C29" s="9" t="s">
        <v>186</v>
      </c>
    </row>
    <row r="30" spans="2:3" x14ac:dyDescent="0.35">
      <c r="B30" s="9" t="s">
        <v>188</v>
      </c>
      <c r="C30" s="9" t="s">
        <v>187</v>
      </c>
    </row>
    <row r="33" spans="2:3" x14ac:dyDescent="0.35">
      <c r="B33" s="9" t="s">
        <v>28</v>
      </c>
    </row>
    <row r="34" spans="2:3" x14ac:dyDescent="0.35">
      <c r="B34" s="9" t="s">
        <v>67</v>
      </c>
      <c r="C34" s="12" t="s">
        <v>71</v>
      </c>
    </row>
    <row r="35" spans="2:3" x14ac:dyDescent="0.35">
      <c r="B35" s="9" t="s">
        <v>68</v>
      </c>
      <c r="C35" s="12" t="s">
        <v>72</v>
      </c>
    </row>
    <row r="36" spans="2:3" x14ac:dyDescent="0.35">
      <c r="B36" s="9" t="s">
        <v>70</v>
      </c>
      <c r="C36" s="9" t="s">
        <v>86</v>
      </c>
    </row>
    <row r="38" spans="2:3" x14ac:dyDescent="0.35">
      <c r="B38" s="9" t="s">
        <v>29</v>
      </c>
    </row>
    <row r="39" spans="2:3" x14ac:dyDescent="0.35">
      <c r="B39" s="9" t="s">
        <v>74</v>
      </c>
      <c r="C39" s="9" t="s">
        <v>189</v>
      </c>
    </row>
    <row r="40" spans="2:3" x14ac:dyDescent="0.35">
      <c r="B40" s="9" t="s">
        <v>75</v>
      </c>
      <c r="C40" s="9" t="s">
        <v>190</v>
      </c>
    </row>
    <row r="41" spans="2:3" x14ac:dyDescent="0.35">
      <c r="B41" s="9" t="s">
        <v>76</v>
      </c>
      <c r="C41" s="9" t="s">
        <v>191</v>
      </c>
    </row>
    <row r="42" spans="2:3" x14ac:dyDescent="0.35">
      <c r="B42" s="9" t="s">
        <v>77</v>
      </c>
      <c r="C42" s="9" t="s">
        <v>192</v>
      </c>
    </row>
    <row r="43" spans="2:3" x14ac:dyDescent="0.35">
      <c r="B43" s="9" t="s">
        <v>70</v>
      </c>
      <c r="C43" s="9" t="s">
        <v>78</v>
      </c>
    </row>
    <row r="45" spans="2:3" x14ac:dyDescent="0.35">
      <c r="B45" s="9" t="s">
        <v>73</v>
      </c>
    </row>
    <row r="46" spans="2:3" x14ac:dyDescent="0.35">
      <c r="B46" s="9" t="s">
        <v>67</v>
      </c>
      <c r="C46" s="13" t="s">
        <v>79</v>
      </c>
    </row>
    <row r="47" spans="2:3" x14ac:dyDescent="0.35">
      <c r="B47" s="9" t="s">
        <v>68</v>
      </c>
      <c r="C47" s="8" t="s">
        <v>81</v>
      </c>
    </row>
    <row r="48" spans="2:3" x14ac:dyDescent="0.35">
      <c r="B48" s="9" t="s">
        <v>69</v>
      </c>
      <c r="C48" s="9" t="s">
        <v>82</v>
      </c>
    </row>
    <row r="49" spans="2:3" x14ac:dyDescent="0.35">
      <c r="B49" s="9" t="s">
        <v>70</v>
      </c>
      <c r="C49" s="13" t="s">
        <v>80</v>
      </c>
    </row>
    <row r="51" spans="2:3" x14ac:dyDescent="0.35">
      <c r="B51" s="9" t="s">
        <v>30</v>
      </c>
    </row>
    <row r="52" spans="2:3" x14ac:dyDescent="0.35">
      <c r="B52" s="9" t="s">
        <v>67</v>
      </c>
      <c r="C52" s="9" t="s">
        <v>83</v>
      </c>
    </row>
    <row r="53" spans="2:3" x14ac:dyDescent="0.35">
      <c r="B53" s="9" t="s">
        <v>68</v>
      </c>
      <c r="C53" s="12" t="s">
        <v>84</v>
      </c>
    </row>
    <row r="54" spans="2:3" x14ac:dyDescent="0.35">
      <c r="B54" s="9" t="s">
        <v>69</v>
      </c>
      <c r="C54" s="9" t="s">
        <v>85</v>
      </c>
    </row>
    <row r="55" spans="2:3" x14ac:dyDescent="0.35">
      <c r="B55" s="9" t="s">
        <v>70</v>
      </c>
      <c r="C55" s="9" t="s">
        <v>86</v>
      </c>
    </row>
    <row r="57" spans="2:3" x14ac:dyDescent="0.35">
      <c r="B57" s="9" t="s">
        <v>31</v>
      </c>
    </row>
    <row r="58" spans="2:3" x14ac:dyDescent="0.35">
      <c r="B58" s="9" t="s">
        <v>67</v>
      </c>
      <c r="C58" s="9" t="s">
        <v>87</v>
      </c>
    </row>
    <row r="59" spans="2:3" x14ac:dyDescent="0.35">
      <c r="B59" s="9" t="s">
        <v>68</v>
      </c>
      <c r="C59" s="9" t="s">
        <v>88</v>
      </c>
    </row>
    <row r="60" spans="2:3" x14ac:dyDescent="0.35">
      <c r="B60" s="9" t="s">
        <v>69</v>
      </c>
      <c r="C60" s="9" t="s">
        <v>89</v>
      </c>
    </row>
    <row r="61" spans="2:3" x14ac:dyDescent="0.35">
      <c r="B61" s="9" t="s">
        <v>70</v>
      </c>
      <c r="C61" s="9" t="s">
        <v>86</v>
      </c>
    </row>
    <row r="63" spans="2:3" x14ac:dyDescent="0.35">
      <c r="B63" s="9" t="s">
        <v>32</v>
      </c>
    </row>
    <row r="64" spans="2:3" x14ac:dyDescent="0.35">
      <c r="B64" s="10" t="s">
        <v>91</v>
      </c>
      <c r="C64" s="9" t="s">
        <v>193</v>
      </c>
    </row>
    <row r="65" spans="2:3" x14ac:dyDescent="0.35">
      <c r="B65" s="10" t="s">
        <v>92</v>
      </c>
      <c r="C65" s="9" t="s">
        <v>194</v>
      </c>
    </row>
    <row r="66" spans="2:3" x14ac:dyDescent="0.35">
      <c r="B66" s="10" t="s">
        <v>93</v>
      </c>
      <c r="C66" s="9" t="s">
        <v>195</v>
      </c>
    </row>
    <row r="67" spans="2:3" x14ac:dyDescent="0.35">
      <c r="B67" s="10" t="s">
        <v>94</v>
      </c>
      <c r="C67" s="9" t="s">
        <v>196</v>
      </c>
    </row>
    <row r="68" spans="2:3" x14ac:dyDescent="0.35">
      <c r="B68" s="10" t="s">
        <v>95</v>
      </c>
      <c r="C68" s="9" t="s">
        <v>197</v>
      </c>
    </row>
    <row r="69" spans="2:3" x14ac:dyDescent="0.35">
      <c r="B69" s="10" t="s">
        <v>70</v>
      </c>
      <c r="C69" s="9" t="s">
        <v>86</v>
      </c>
    </row>
    <row r="71" spans="2:3" x14ac:dyDescent="0.35">
      <c r="B71" s="9" t="s">
        <v>33</v>
      </c>
    </row>
    <row r="72" spans="2:3" x14ac:dyDescent="0.35">
      <c r="B72" s="9" t="s">
        <v>67</v>
      </c>
      <c r="C72" s="8" t="s">
        <v>96</v>
      </c>
    </row>
    <row r="73" spans="2:3" x14ac:dyDescent="0.35">
      <c r="B73" s="9" t="s">
        <v>68</v>
      </c>
      <c r="C73" s="8" t="s">
        <v>97</v>
      </c>
    </row>
    <row r="74" spans="2:3" x14ac:dyDescent="0.35">
      <c r="B74" s="9" t="s">
        <v>69</v>
      </c>
      <c r="C74" s="9" t="s">
        <v>98</v>
      </c>
    </row>
    <row r="75" spans="2:3" x14ac:dyDescent="0.35">
      <c r="B75" s="9" t="s">
        <v>70</v>
      </c>
      <c r="C75" s="12" t="s">
        <v>198</v>
      </c>
    </row>
    <row r="77" spans="2:3" x14ac:dyDescent="0.35">
      <c r="B77" s="9" t="s">
        <v>99</v>
      </c>
    </row>
    <row r="78" spans="2:3" x14ac:dyDescent="0.35">
      <c r="B78" s="9" t="s">
        <v>67</v>
      </c>
      <c r="C78" s="9" t="s">
        <v>101</v>
      </c>
    </row>
    <row r="79" spans="2:3" x14ac:dyDescent="0.35">
      <c r="B79" s="9" t="s">
        <v>100</v>
      </c>
      <c r="C79" s="9" t="s">
        <v>101</v>
      </c>
    </row>
    <row r="80" spans="2:3" x14ac:dyDescent="0.35">
      <c r="B80" s="9" t="s">
        <v>68</v>
      </c>
      <c r="C80" s="9" t="s">
        <v>199</v>
      </c>
    </row>
    <row r="81" spans="2:3" x14ac:dyDescent="0.35">
      <c r="B81" s="9" t="s">
        <v>70</v>
      </c>
      <c r="C81" s="9" t="s">
        <v>200</v>
      </c>
    </row>
    <row r="83" spans="2:3" x14ac:dyDescent="0.35">
      <c r="B83" s="9" t="s">
        <v>201</v>
      </c>
    </row>
    <row r="84" spans="2:3" x14ac:dyDescent="0.35">
      <c r="B84" s="9" t="s">
        <v>67</v>
      </c>
      <c r="C84" s="9" t="s">
        <v>202</v>
      </c>
    </row>
    <row r="85" spans="2:3" x14ac:dyDescent="0.35">
      <c r="B85" s="9" t="s">
        <v>68</v>
      </c>
      <c r="C85" s="9" t="s">
        <v>103</v>
      </c>
    </row>
    <row r="86" spans="2:3" x14ac:dyDescent="0.35">
      <c r="B86" s="9" t="s">
        <v>70</v>
      </c>
      <c r="C86" s="9" t="s">
        <v>203</v>
      </c>
    </row>
    <row r="88" spans="2:3" x14ac:dyDescent="0.35">
      <c r="B88" s="9" t="s">
        <v>102</v>
      </c>
    </row>
    <row r="89" spans="2:3" x14ac:dyDescent="0.35">
      <c r="B89" s="9" t="s">
        <v>67</v>
      </c>
      <c r="C89" s="9" t="s">
        <v>104</v>
      </c>
    </row>
    <row r="90" spans="2:3" x14ac:dyDescent="0.35">
      <c r="B90" s="9" t="s">
        <v>68</v>
      </c>
    </row>
    <row r="91" spans="2:3" x14ac:dyDescent="0.35">
      <c r="B91" s="9" t="s">
        <v>69</v>
      </c>
    </row>
    <row r="92" spans="2:3" x14ac:dyDescent="0.35">
      <c r="B92" s="9" t="s">
        <v>70</v>
      </c>
    </row>
    <row r="94" spans="2:3" x14ac:dyDescent="0.35">
      <c r="B94" s="9" t="s">
        <v>34</v>
      </c>
    </row>
    <row r="101" spans="2:3" x14ac:dyDescent="0.35">
      <c r="B101" s="9" t="s">
        <v>35</v>
      </c>
    </row>
    <row r="108" spans="2:3" x14ac:dyDescent="0.35">
      <c r="B108" s="9" t="s">
        <v>36</v>
      </c>
    </row>
    <row r="109" spans="2:3" x14ac:dyDescent="0.35">
      <c r="B109" s="9" t="s">
        <v>67</v>
      </c>
      <c r="C109" s="12" t="s">
        <v>105</v>
      </c>
    </row>
    <row r="110" spans="2:3" x14ac:dyDescent="0.35">
      <c r="B110" s="9" t="s">
        <v>107</v>
      </c>
      <c r="C110" s="12" t="s">
        <v>106</v>
      </c>
    </row>
    <row r="111" spans="2:3" x14ac:dyDescent="0.35">
      <c r="B111" s="9" t="s">
        <v>69</v>
      </c>
      <c r="C111" s="9" t="s">
        <v>204</v>
      </c>
    </row>
    <row r="112" spans="2:3" x14ac:dyDescent="0.35">
      <c r="B112" s="9" t="s">
        <v>70</v>
      </c>
      <c r="C112" s="9" t="s">
        <v>86</v>
      </c>
    </row>
    <row r="115" spans="2:3" x14ac:dyDescent="0.35">
      <c r="B115" s="9" t="s">
        <v>37</v>
      </c>
    </row>
    <row r="116" spans="2:3" x14ac:dyDescent="0.35">
      <c r="B116" s="9" t="s">
        <v>67</v>
      </c>
      <c r="C116" s="9" t="s">
        <v>112</v>
      </c>
    </row>
    <row r="117" spans="2:3" x14ac:dyDescent="0.35">
      <c r="B117" s="9" t="s">
        <v>68</v>
      </c>
      <c r="C117" s="9" t="s">
        <v>205</v>
      </c>
    </row>
    <row r="118" spans="2:3" x14ac:dyDescent="0.35">
      <c r="B118" s="9" t="s">
        <v>70</v>
      </c>
      <c r="C118" s="9" t="s">
        <v>206</v>
      </c>
    </row>
    <row r="120" spans="2:3" x14ac:dyDescent="0.35">
      <c r="B120" s="9" t="s">
        <v>38</v>
      </c>
    </row>
    <row r="121" spans="2:3" x14ac:dyDescent="0.35">
      <c r="B121" s="10" t="s">
        <v>158</v>
      </c>
      <c r="C121" s="14" t="s">
        <v>207</v>
      </c>
    </row>
    <row r="122" spans="2:3" x14ac:dyDescent="0.35">
      <c r="B122" s="10" t="s">
        <v>109</v>
      </c>
      <c r="C122" s="14" t="s">
        <v>208</v>
      </c>
    </row>
    <row r="123" spans="2:3" x14ac:dyDescent="0.35">
      <c r="B123" s="10" t="s">
        <v>110</v>
      </c>
      <c r="C123" s="15" t="s">
        <v>209</v>
      </c>
    </row>
    <row r="124" spans="2:3" x14ac:dyDescent="0.35">
      <c r="B124" s="10" t="s">
        <v>111</v>
      </c>
      <c r="C124" s="15" t="s">
        <v>210</v>
      </c>
    </row>
    <row r="125" spans="2:3" x14ac:dyDescent="0.35">
      <c r="B125" s="10" t="s">
        <v>160</v>
      </c>
      <c r="C125" s="16" t="s">
        <v>211</v>
      </c>
    </row>
    <row r="126" spans="2:3" x14ac:dyDescent="0.35">
      <c r="B126" s="10" t="s">
        <v>159</v>
      </c>
      <c r="C126" s="8" t="s">
        <v>112</v>
      </c>
    </row>
    <row r="127" spans="2:3" x14ac:dyDescent="0.35">
      <c r="B127" s="10" t="s">
        <v>108</v>
      </c>
      <c r="C127" s="15" t="s">
        <v>212</v>
      </c>
    </row>
    <row r="128" spans="2:3" x14ac:dyDescent="0.35">
      <c r="B128" s="10" t="s">
        <v>70</v>
      </c>
      <c r="C128" s="15" t="s">
        <v>213</v>
      </c>
    </row>
    <row r="129" spans="2:3" x14ac:dyDescent="0.35">
      <c r="C129" s="15"/>
    </row>
    <row r="130" spans="2:3" x14ac:dyDescent="0.35">
      <c r="B130" s="9" t="s">
        <v>39</v>
      </c>
    </row>
    <row r="131" spans="2:3" x14ac:dyDescent="0.35">
      <c r="B131" s="9" t="s">
        <v>114</v>
      </c>
      <c r="C131" s="15" t="s">
        <v>115</v>
      </c>
    </row>
    <row r="132" spans="2:3" x14ac:dyDescent="0.35">
      <c r="B132" s="9" t="s">
        <v>113</v>
      </c>
      <c r="C132" s="15" t="s">
        <v>214</v>
      </c>
    </row>
    <row r="133" spans="2:3" x14ac:dyDescent="0.35">
      <c r="B133" s="9" t="s">
        <v>70</v>
      </c>
      <c r="C133" s="15" t="s">
        <v>86</v>
      </c>
    </row>
    <row r="134" spans="2:3" x14ac:dyDescent="0.35">
      <c r="B134" s="9" t="s">
        <v>90</v>
      </c>
      <c r="C134" s="15" t="s">
        <v>116</v>
      </c>
    </row>
    <row r="136" spans="2:3" x14ac:dyDescent="0.35">
      <c r="B136" s="9" t="s">
        <v>40</v>
      </c>
    </row>
    <row r="137" spans="2:3" x14ac:dyDescent="0.35">
      <c r="B137" s="9" t="s">
        <v>117</v>
      </c>
      <c r="C137" s="15" t="s">
        <v>120</v>
      </c>
    </row>
    <row r="138" spans="2:3" x14ac:dyDescent="0.35">
      <c r="B138" s="9" t="s">
        <v>118</v>
      </c>
      <c r="C138" s="15" t="s">
        <v>119</v>
      </c>
    </row>
    <row r="139" spans="2:3" x14ac:dyDescent="0.35">
      <c r="B139" s="9" t="s">
        <v>70</v>
      </c>
      <c r="C139" s="9" t="s">
        <v>86</v>
      </c>
    </row>
    <row r="141" spans="2:3" x14ac:dyDescent="0.35">
      <c r="B141" s="9" t="s">
        <v>41</v>
      </c>
    </row>
    <row r="142" spans="2:3" x14ac:dyDescent="0.35">
      <c r="B142" s="9" t="s">
        <v>121</v>
      </c>
      <c r="C142" s="12" t="s">
        <v>215</v>
      </c>
    </row>
    <row r="143" spans="2:3" x14ac:dyDescent="0.35">
      <c r="B143" s="9" t="s">
        <v>122</v>
      </c>
      <c r="C143" s="12" t="s">
        <v>216</v>
      </c>
    </row>
    <row r="144" spans="2:3" x14ac:dyDescent="0.35">
      <c r="B144" s="9" t="s">
        <v>70</v>
      </c>
      <c r="C144" s="9" t="s">
        <v>86</v>
      </c>
    </row>
    <row r="145" spans="2:3" x14ac:dyDescent="0.35">
      <c r="B145" s="9" t="s">
        <v>125</v>
      </c>
      <c r="C145" s="12" t="s">
        <v>124</v>
      </c>
    </row>
    <row r="147" spans="2:3" x14ac:dyDescent="0.35">
      <c r="B147" s="9" t="s">
        <v>42</v>
      </c>
    </row>
    <row r="148" spans="2:3" x14ac:dyDescent="0.35">
      <c r="B148" s="9" t="s">
        <v>67</v>
      </c>
      <c r="C148" s="8" t="s">
        <v>217</v>
      </c>
    </row>
    <row r="149" spans="2:3" x14ac:dyDescent="0.35">
      <c r="B149" s="9" t="s">
        <v>68</v>
      </c>
      <c r="C149" s="9" t="s">
        <v>127</v>
      </c>
    </row>
    <row r="150" spans="2:3" x14ac:dyDescent="0.35">
      <c r="B150" s="9" t="s">
        <v>70</v>
      </c>
      <c r="C150" s="8" t="s">
        <v>86</v>
      </c>
    </row>
    <row r="152" spans="2:3" x14ac:dyDescent="0.35">
      <c r="B152" s="9" t="s">
        <v>43</v>
      </c>
    </row>
    <row r="153" spans="2:3" x14ac:dyDescent="0.35">
      <c r="B153" s="9" t="s">
        <v>67</v>
      </c>
      <c r="C153" s="12" t="s">
        <v>218</v>
      </c>
    </row>
    <row r="154" spans="2:3" x14ac:dyDescent="0.35">
      <c r="B154" s="9" t="s">
        <v>68</v>
      </c>
      <c r="C154" s="8" t="s">
        <v>128</v>
      </c>
    </row>
    <row r="155" spans="2:3" x14ac:dyDescent="0.35">
      <c r="B155" s="9" t="s">
        <v>70</v>
      </c>
      <c r="C155" s="8" t="s">
        <v>86</v>
      </c>
    </row>
    <row r="157" spans="2:3" x14ac:dyDescent="0.35">
      <c r="B157" s="9" t="s">
        <v>44</v>
      </c>
    </row>
    <row r="158" spans="2:3" x14ac:dyDescent="0.35">
      <c r="B158" s="9" t="s">
        <v>131</v>
      </c>
      <c r="C158" s="8" t="s">
        <v>132</v>
      </c>
    </row>
    <row r="159" spans="2:3" x14ac:dyDescent="0.35">
      <c r="B159" s="9" t="s">
        <v>130</v>
      </c>
      <c r="C159" s="12" t="s">
        <v>133</v>
      </c>
    </row>
    <row r="160" spans="2:3" x14ac:dyDescent="0.35">
      <c r="B160" s="9" t="s">
        <v>129</v>
      </c>
      <c r="C160" s="9" t="s">
        <v>134</v>
      </c>
    </row>
    <row r="161" spans="2:3" x14ac:dyDescent="0.35">
      <c r="B161" s="9" t="s">
        <v>70</v>
      </c>
      <c r="C161" s="9" t="s">
        <v>86</v>
      </c>
    </row>
    <row r="163" spans="2:3" x14ac:dyDescent="0.35">
      <c r="B163" s="9" t="s">
        <v>45</v>
      </c>
    </row>
    <row r="164" spans="2:3" x14ac:dyDescent="0.35">
      <c r="B164" s="9" t="s">
        <v>138</v>
      </c>
      <c r="C164" s="8" t="s">
        <v>219</v>
      </c>
    </row>
    <row r="165" spans="2:3" x14ac:dyDescent="0.35">
      <c r="B165" s="9" t="s">
        <v>139</v>
      </c>
      <c r="C165" s="8" t="s">
        <v>220</v>
      </c>
    </row>
    <row r="166" spans="2:3" x14ac:dyDescent="0.35">
      <c r="B166" s="9" t="s">
        <v>140</v>
      </c>
      <c r="C166" s="8" t="s">
        <v>135</v>
      </c>
    </row>
    <row r="167" spans="2:3" x14ac:dyDescent="0.35">
      <c r="B167" s="9" t="s">
        <v>70</v>
      </c>
      <c r="C167" s="9" t="s">
        <v>136</v>
      </c>
    </row>
    <row r="169" spans="2:3" x14ac:dyDescent="0.35">
      <c r="B169" s="9" t="s">
        <v>46</v>
      </c>
    </row>
    <row r="170" spans="2:3" x14ac:dyDescent="0.35">
      <c r="B170" s="9" t="s">
        <v>67</v>
      </c>
      <c r="C170" s="8" t="s">
        <v>235</v>
      </c>
    </row>
    <row r="171" spans="2:3" x14ac:dyDescent="0.35">
      <c r="B171" s="9" t="s">
        <v>68</v>
      </c>
      <c r="C171" s="8" t="s">
        <v>137</v>
      </c>
    </row>
    <row r="172" spans="2:3" x14ac:dyDescent="0.35">
      <c r="B172" s="9" t="s">
        <v>70</v>
      </c>
      <c r="C172" s="8" t="s">
        <v>86</v>
      </c>
    </row>
    <row r="173" spans="2:3" x14ac:dyDescent="0.35">
      <c r="B173" s="9" t="s">
        <v>123</v>
      </c>
      <c r="C173" s="8" t="s">
        <v>126</v>
      </c>
    </row>
    <row r="175" spans="2:3" x14ac:dyDescent="0.35">
      <c r="B175" s="9" t="s">
        <v>47</v>
      </c>
    </row>
    <row r="176" spans="2:3" x14ac:dyDescent="0.35">
      <c r="B176" s="9" t="s">
        <v>221</v>
      </c>
      <c r="C176" s="8" t="s">
        <v>222</v>
      </c>
    </row>
    <row r="177" spans="2:3" x14ac:dyDescent="0.35">
      <c r="B177" s="9" t="s">
        <v>141</v>
      </c>
      <c r="C177" s="8" t="s">
        <v>236</v>
      </c>
    </row>
    <row r="178" spans="2:3" x14ac:dyDescent="0.35">
      <c r="B178" s="9" t="s">
        <v>142</v>
      </c>
      <c r="C178" s="8" t="s">
        <v>222</v>
      </c>
    </row>
    <row r="179" spans="2:3" x14ac:dyDescent="0.35">
      <c r="B179" s="9" t="s">
        <v>143</v>
      </c>
      <c r="C179" s="8" t="s">
        <v>236</v>
      </c>
    </row>
    <row r="180" spans="2:3" x14ac:dyDescent="0.35">
      <c r="B180" s="9" t="s">
        <v>144</v>
      </c>
      <c r="C180" s="8" t="s">
        <v>222</v>
      </c>
    </row>
    <row r="181" spans="2:3" x14ac:dyDescent="0.35">
      <c r="B181" s="9" t="s">
        <v>70</v>
      </c>
      <c r="C181" s="9" t="s">
        <v>136</v>
      </c>
    </row>
    <row r="183" spans="2:3" x14ac:dyDescent="0.35">
      <c r="B183" s="9" t="s">
        <v>48</v>
      </c>
    </row>
    <row r="184" spans="2:3" x14ac:dyDescent="0.35">
      <c r="B184" s="9" t="s">
        <v>145</v>
      </c>
      <c r="C184" s="8" t="s">
        <v>236</v>
      </c>
    </row>
    <row r="185" spans="2:3" x14ac:dyDescent="0.35">
      <c r="B185" s="9" t="s">
        <v>141</v>
      </c>
      <c r="C185" s="8" t="s">
        <v>236</v>
      </c>
    </row>
    <row r="186" spans="2:3" x14ac:dyDescent="0.35">
      <c r="B186" s="9" t="s">
        <v>142</v>
      </c>
      <c r="C186" s="8" t="s">
        <v>236</v>
      </c>
    </row>
    <row r="187" spans="2:3" x14ac:dyDescent="0.35">
      <c r="B187" s="9" t="s">
        <v>143</v>
      </c>
      <c r="C187" s="8" t="s">
        <v>236</v>
      </c>
    </row>
    <row r="188" spans="2:3" x14ac:dyDescent="0.35">
      <c r="B188" s="9" t="s">
        <v>144</v>
      </c>
      <c r="C188" s="8" t="s">
        <v>236</v>
      </c>
    </row>
    <row r="189" spans="2:3" x14ac:dyDescent="0.35">
      <c r="B189" s="9" t="s">
        <v>70</v>
      </c>
      <c r="C189" s="9" t="s">
        <v>136</v>
      </c>
    </row>
    <row r="191" spans="2:3" x14ac:dyDescent="0.35">
      <c r="B191" s="9" t="s">
        <v>49</v>
      </c>
    </row>
    <row r="192" spans="2:3" x14ac:dyDescent="0.35">
      <c r="B192" s="9" t="s">
        <v>150</v>
      </c>
      <c r="C192" s="9" t="s">
        <v>223</v>
      </c>
    </row>
    <row r="193" spans="2:3" x14ac:dyDescent="0.35">
      <c r="B193" s="9" t="s">
        <v>151</v>
      </c>
      <c r="C193" s="9" t="s">
        <v>223</v>
      </c>
    </row>
    <row r="194" spans="2:3" x14ac:dyDescent="0.35">
      <c r="B194" s="9" t="s">
        <v>146</v>
      </c>
      <c r="C194" s="9" t="s">
        <v>223</v>
      </c>
    </row>
    <row r="195" spans="2:3" x14ac:dyDescent="0.35">
      <c r="B195" s="9" t="s">
        <v>147</v>
      </c>
      <c r="C195" s="9" t="s">
        <v>223</v>
      </c>
    </row>
    <row r="196" spans="2:3" x14ac:dyDescent="0.35">
      <c r="B196" s="9" t="s">
        <v>148</v>
      </c>
      <c r="C196" s="9" t="s">
        <v>223</v>
      </c>
    </row>
    <row r="197" spans="2:3" x14ac:dyDescent="0.35">
      <c r="B197" s="9" t="s">
        <v>149</v>
      </c>
      <c r="C197" s="9" t="s">
        <v>223</v>
      </c>
    </row>
    <row r="198" spans="2:3" x14ac:dyDescent="0.35">
      <c r="B198" s="9" t="s">
        <v>70</v>
      </c>
      <c r="C198" s="9" t="s">
        <v>136</v>
      </c>
    </row>
    <row r="200" spans="2:3" x14ac:dyDescent="0.35">
      <c r="B200" s="9" t="s">
        <v>51</v>
      </c>
    </row>
    <row r="201" spans="2:3" x14ac:dyDescent="0.35">
      <c r="B201" s="9" t="s">
        <v>224</v>
      </c>
      <c r="C201" s="9" t="s">
        <v>225</v>
      </c>
    </row>
    <row r="202" spans="2:3" x14ac:dyDescent="0.35">
      <c r="B202" s="9" t="s">
        <v>227</v>
      </c>
      <c r="C202" s="9" t="s">
        <v>226</v>
      </c>
    </row>
    <row r="203" spans="2:3" x14ac:dyDescent="0.35">
      <c r="B203" s="9" t="s">
        <v>228</v>
      </c>
      <c r="C203" s="9" t="s">
        <v>229</v>
      </c>
    </row>
    <row r="204" spans="2:3" x14ac:dyDescent="0.35">
      <c r="B204" s="9" t="s">
        <v>108</v>
      </c>
      <c r="C204" s="9" t="s">
        <v>230</v>
      </c>
    </row>
    <row r="205" spans="2:3" x14ac:dyDescent="0.35">
      <c r="B205" s="9" t="s">
        <v>70</v>
      </c>
      <c r="C205" s="9" t="s">
        <v>136</v>
      </c>
    </row>
    <row r="206" spans="2:3" x14ac:dyDescent="0.35">
      <c r="B206" s="9" t="s">
        <v>123</v>
      </c>
      <c r="C206" s="9" t="s">
        <v>231</v>
      </c>
    </row>
    <row r="209" spans="2:3" x14ac:dyDescent="0.35">
      <c r="B209" s="9" t="s">
        <v>52</v>
      </c>
    </row>
    <row r="210" spans="2:3" x14ac:dyDescent="0.35">
      <c r="B210" s="9" t="s">
        <v>152</v>
      </c>
      <c r="C210" s="8" t="s">
        <v>232</v>
      </c>
    </row>
    <row r="211" spans="2:3" x14ac:dyDescent="0.35">
      <c r="B211" s="9" t="s">
        <v>153</v>
      </c>
      <c r="C211" s="8" t="s">
        <v>233</v>
      </c>
    </row>
    <row r="212" spans="2:3" x14ac:dyDescent="0.35">
      <c r="B212" s="9" t="s">
        <v>154</v>
      </c>
      <c r="C212" s="8" t="s">
        <v>234</v>
      </c>
    </row>
    <row r="213" spans="2:3" x14ac:dyDescent="0.35">
      <c r="B213" s="9" t="s">
        <v>70</v>
      </c>
      <c r="C213" s="8" t="s">
        <v>136</v>
      </c>
    </row>
    <row r="216" spans="2:3" x14ac:dyDescent="0.35">
      <c r="B216" s="9" t="s">
        <v>50</v>
      </c>
    </row>
    <row r="217" spans="2:3" x14ac:dyDescent="0.35">
      <c r="B217" s="9" t="s">
        <v>155</v>
      </c>
      <c r="C217" s="8" t="s">
        <v>97</v>
      </c>
    </row>
    <row r="218" spans="2:3" x14ac:dyDescent="0.35">
      <c r="B218" s="9" t="s">
        <v>156</v>
      </c>
      <c r="C218" s="12" t="s">
        <v>163</v>
      </c>
    </row>
    <row r="219" spans="2:3" x14ac:dyDescent="0.35">
      <c r="B219" s="9" t="s">
        <v>157</v>
      </c>
      <c r="C219" s="12" t="s">
        <v>162</v>
      </c>
    </row>
    <row r="220" spans="2:3" x14ac:dyDescent="0.35">
      <c r="B220" s="9" t="s">
        <v>70</v>
      </c>
      <c r="C220" s="8" t="s">
        <v>203</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3"/>
  <sheetViews>
    <sheetView topLeftCell="A14" workbookViewId="0">
      <selection activeCell="A14" sqref="A14"/>
    </sheetView>
  </sheetViews>
  <sheetFormatPr defaultColWidth="8.7265625" defaultRowHeight="14.5" x14ac:dyDescent="0.35"/>
  <cols>
    <col min="1" max="16384" width="8.7265625" style="9"/>
  </cols>
  <sheetData>
    <row r="1" spans="2:2" x14ac:dyDescent="0.35">
      <c r="B1" s="9" t="s">
        <v>90</v>
      </c>
    </row>
    <row r="2" spans="2:2" x14ac:dyDescent="0.35">
      <c r="B2" s="9" t="e" vm="1">
        <f ca="1">_xlfn.IFS(#REF!=[2]Sheet4!B3,[2]Sheet4!C3,#REF!=[2]Sheet4!B4,[2]Sheet4!C4,#REF!=[2]Sheet4!B5,[2]Sheet4!C5,#REF!=[2]Sheet4!B6,[2]Sheet4!C6,#REF!=[2]Sheet4!B7,[2]Sheet4!C7,#REF!=0," ",TRUE,[3]Sheet1!B1)</f>
        <v>#NAME?</v>
      </c>
    </row>
    <row r="3" spans="2:2" x14ac:dyDescent="0.35">
      <c r="B3" s="9" t="e" vm="1">
        <f ca="1">_xlfn.IFS(#REF!=[2]Sheet4!B10,[2]Sheet4!C10,#REF!=[2]Sheet4!B11,[2]Sheet4!C11,#REF!=[2]Sheet4!B12,[2]Sheet4!C12,#REF!=[2]Sheet4!B13,[2]Sheet4!C13,#REF!=[2]Sheet4!B14,[2]Sheet4!C14,#REF!=[2]Sheet4!B15,[2]Sheet4!C15,#REF!=[2]Sheet4!B16,[2]Sheet4!C16,#REF!=[2]Sheet4!B17,[2]Sheet4!C17,#REF!=[2]Sheet4!B18,[2]Sheet4!C18,#REF!=0," ",TRUE,[3]Sheet1!B2)</f>
        <v>#NAME?</v>
      </c>
    </row>
    <row r="4" spans="2:2" x14ac:dyDescent="0.35">
      <c r="B4" s="9" t="e" vm="1">
        <f ca="1">_xlfn.IFS(#REF!&gt;0,[2]Sheet4!C20,#REF!=0," ",TRUE,[3]Sheet1!B1)</f>
        <v>#NAME?</v>
      </c>
    </row>
    <row r="5" spans="2:2" x14ac:dyDescent="0.35">
      <c r="B5" s="9" t="e" vm="1">
        <f ca="1">_xlfn.IFS(#REF!&gt;0,[2]Sheet4!C22,#REF!=0," ",TRUE,[3]Sheet1!B1)</f>
        <v>#NAME?</v>
      </c>
    </row>
    <row r="6" spans="2:2" x14ac:dyDescent="0.35">
      <c r="B6" s="9" t="e" vm="1">
        <f ca="1">_xlfn.IFS(#REF!=[2]Sheet4!B25,[2]Sheet4!C25,#REF!=[2]Sheet4!B26,[2]Sheet4!C26,#REF!=[2]Sheet4!B27,[2]Sheet4!C27,#REF!=[2]Sheet4!B28,[2]Sheet4!C28,#REF!=[2]Sheet4!B29,[2]Sheet4!C29,#REF!=[2]Sheet4!B30,[2]Sheet4!C30,#REF!=0," ",TRUE,[3]Sheet1!B1)</f>
        <v>#NAME?</v>
      </c>
    </row>
    <row r="7" spans="2:2" x14ac:dyDescent="0.35">
      <c r="B7" s="9" t="e" vm="1">
        <f ca="1">_xlfn.IFS(#REF!=[2]Sheet4!B34,[2]Sheet4!C34,#REF!=[2]Sheet4!B35,[2]Sheet4!C35,#REF!=[2]Sheet4!#REF!,[2]Sheet4!#REF!,#REF!=[2]Sheet4!B36,[2]Sheet4!C36,#REF!=0," ",TRUE,[3]Sheet1!B1)</f>
        <v>#NAME?</v>
      </c>
    </row>
    <row r="8" spans="2:2" x14ac:dyDescent="0.35">
      <c r="B8" s="9" t="e" vm="1">
        <f ca="1">_xlfn.IFS(#REF!=[2]Sheet4!B39,[2]Sheet4!C39,#REF!=[2]Sheet4!B40,[2]Sheet4!C40,#REF!=[2]Sheet4!B41,[2]Sheet4!C41,#REF!=[2]Sheet4!B42,[2]Sheet4!C42,#REF!=[2]Sheet4!B43,[2]Sheet4!C43,#REF!=0," ",TRUE,[3]Sheet1!B1)</f>
        <v>#NAME?</v>
      </c>
    </row>
    <row r="9" spans="2:2" x14ac:dyDescent="0.35">
      <c r="B9" s="9" t="e" vm="1">
        <f ca="1">_xlfn.IFS(#REF!=[2]Sheet4!B46,[2]Sheet4!C46,#REF!=[2]Sheet4!B47,[2]Sheet4!C47,#REF!=[2]Sheet4!B48,[2]Sheet4!C48,#REF!=[2]Sheet4!B49,[2]Sheet4!C49,#REF!=0," ",TRUE,[3]Sheet1!B1)</f>
        <v>#NAME?</v>
      </c>
    </row>
    <row r="10" spans="2:2" x14ac:dyDescent="0.35">
      <c r="B10" s="9" t="e" vm="1">
        <f ca="1">_xlfn.IFS(#REF!=[2]Sheet4!B52,[2]Sheet4!C52,#REF!=[2]Sheet4!B53,[2]Sheet4!C53,#REF!=[2]Sheet4!B54,[2]Sheet4!C54,#REF!=[2]Sheet4!B55,[2]Sheet4!C55,#REF!=0," ",TRUE,[3]Sheet1!B1)</f>
        <v>#NAME?</v>
      </c>
    </row>
    <row r="11" spans="2:2" x14ac:dyDescent="0.35">
      <c r="B11" s="9" t="e" vm="1">
        <f ca="1">_xlfn.IFS(#REF!=[2]Sheet4!B58,[2]Sheet4!C58,#REF!=[2]Sheet4!B59,[2]Sheet4!C59,#REF!=[2]Sheet4!B60,[2]Sheet4!C60,#REF!=[2]Sheet4!B61,[2]Sheet4!C61,#REF!=0," ",TRUE,[3]Sheet1!B1)</f>
        <v>#NAME?</v>
      </c>
    </row>
    <row r="12" spans="2:2" x14ac:dyDescent="0.35">
      <c r="B12" s="9" t="e" vm="1">
        <f ca="1">_xlfn.IFS(#REF!=[2]Sheet4!B64,[2]Sheet4!C64,#REF!=[2]Sheet4!B65,[2]Sheet4!C65,#REF!=[2]Sheet4!B66,[2]Sheet4!C66,#REF!=[2]Sheet4!B67,[2]Sheet4!C67,#REF!=[2]Sheet4!B68,[2]Sheet4!C68,#REF!=[2]Sheet4!B69,[2]Sheet4!C69,#REF!=0," ",TRUE,[3]Sheet1!B1)</f>
        <v>#NAME?</v>
      </c>
    </row>
    <row r="13" spans="2:2" x14ac:dyDescent="0.35">
      <c r="B13" s="9" t="e" vm="1">
        <f ca="1">_xlfn.IFS(#REF!=[2]Sheet4!B72,[2]Sheet4!C72,#REF!=[2]Sheet4!B73,[2]Sheet4!C73,#REF!=[2]Sheet4!B74,[2]Sheet4!C74,#REF!=[2]Sheet4!B75,[2]Sheet4!C75,#REF!=0," ",TRUE,[3]Sheet1!B1)</f>
        <v>#NAME?</v>
      </c>
    </row>
    <row r="14" spans="2:2" x14ac:dyDescent="0.35">
      <c r="B14" s="9" t="e" vm="1">
        <f ca="1">_xlfn.IFS(#REF!=[2]Sheet4!B78,[2]Sheet4!C78,#REF!=[2]Sheet4!B79,[2]Sheet4!C79,#REF!=[2]Sheet4!B80,[2]Sheet4!C80,#REF!=[2]Sheet4!B81,[2]Sheet4!C81,#REF!=0," ",TRUE,[3]Sheet1!B1)</f>
        <v>#NAME?</v>
      </c>
    </row>
    <row r="15" spans="2:2" x14ac:dyDescent="0.35">
      <c r="B15" s="9" t="e">
        <f>IF(AND(#REF!=[2]Sheet4!B83,#REF!=[2]Sheet4!B84),[2]Sheet4!C84,"Not Applicable")</f>
        <v>#REF!</v>
      </c>
    </row>
    <row r="16" spans="2:2" x14ac:dyDescent="0.35">
      <c r="B16" s="9" t="e">
        <f>IF(AND(#REF!=[2]Sheet4!B88,#REF!=[2]Sheet4!B89),[2]Sheet4!C89,"Not Applicable")</f>
        <v>#REF!</v>
      </c>
    </row>
    <row r="17" spans="2:2" x14ac:dyDescent="0.35">
      <c r="B17" s="9" t="e" vm="1">
        <f ca="1">_xlfn.IFS(#REF!=[2]Sheet4!B84,[2]Sheet4!C84,#REF!=[2]Sheet4!B85,[2]Sheet4!C85,#REF!=[2]Sheet4!B86,[2]Sheet4!C86,#REF!=0," ",TRUE,[3]Sheet1!B1)</f>
        <v>#NAME?</v>
      </c>
    </row>
    <row r="18" spans="2:2" x14ac:dyDescent="0.35">
      <c r="B18" s="9" t="e" vm="1">
        <f ca="1">_xlfn.IFS(#REF!=[2]Sheet4!B109,[2]Sheet4!C109,#REF!=[2]Sheet4!B110,[2]Sheet4!C110,#REF!=[2]Sheet4!B111,[2]Sheet4!C111,#REF!=[2]Sheet4!B112,[2]Sheet4!C112,#REF!=0," ",TRUE,[3]Sheet1!B1)</f>
        <v>#NAME?</v>
      </c>
    </row>
    <row r="19" spans="2:2" x14ac:dyDescent="0.35">
      <c r="B19" s="9" t="e" vm="1">
        <f ca="1">_xlfn.IFS(#REF!=[2]Sheet4!B121,[2]Sheet4!C121,#REF!=[2]Sheet4!B122,[2]Sheet4!C122,#REF!=[2]Sheet4!B123,[2]Sheet4!C123,#REF!=[2]Sheet4!B124,[2]Sheet4!C124,#REF!=[2]Sheet4!B125,[2]Sheet4!C125,#REF!=[2]Sheet4!B126,[2]Sheet4!C126,#REF!=[2]Sheet4!B127,[2]Sheet4!C127,#REF!=[2]Sheet4!B128,[2]Sheet4!C128,#REF!=0," ",TRUE,[3]Sheet1!B1)</f>
        <v>#NAME?</v>
      </c>
    </row>
    <row r="20" spans="2:2" x14ac:dyDescent="0.35">
      <c r="B20" s="9" t="e" vm="1">
        <f ca="1">_xlfn.IFS(#REF!=[2]Sheet4!B131,[2]Sheet4!C131,#REF!=[2]Sheet4!B132,[2]Sheet4!C132,#REF!=[2]Sheet4!B133,[2]Sheet4!C133,#REF!=[2]Sheet4!B134,[2]Sheet4!C134,#REF!=0," ",TRUE,[3]Sheet1!B1)</f>
        <v>#NAME?</v>
      </c>
    </row>
    <row r="21" spans="2:2" x14ac:dyDescent="0.35">
      <c r="B21" s="9" t="e" vm="1">
        <f ca="1">_xlfn.IFS(#REF!=[2]Sheet4!B137,[2]Sheet4!C137,#REF!=[2]Sheet4!B138,[2]Sheet4!C138,#REF!=[2]Sheet4!B139,[2]Sheet4!C139,#REF!=0," ",TRUE,[3]Sheet1!B1)</f>
        <v>#NAME?</v>
      </c>
    </row>
    <row r="22" spans="2:2" x14ac:dyDescent="0.35">
      <c r="B22" s="9" t="e" vm="1">
        <f ca="1">_xlfn.IFS(#REF!=[2]Sheet4!B142,[2]Sheet4!C142,#REF!=[2]Sheet4!B143,[2]Sheet4!C143,#REF!=[2]Sheet4!B144,[2]Sheet4!C144,#REF!=[2]Sheet4!B145,[2]Sheet4!C145,#REF!=0," ",TRUE,[3]Sheet1!B1)</f>
        <v>#NAME?</v>
      </c>
    </row>
    <row r="23" spans="2:2" x14ac:dyDescent="0.35">
      <c r="B23" s="9" t="e" vm="1">
        <f ca="1">_xlfn.IFS(#REF!=[2]Sheet4!B148,[2]Sheet4!C148,#REF!=[2]Sheet4!B149,[2]Sheet4!C149,#REF!=[2]Sheet4!B150,[2]Sheet4!C150,#REF!=0," ",TRUE,[3]Sheet1!B1)</f>
        <v>#NAME?</v>
      </c>
    </row>
    <row r="24" spans="2:2" x14ac:dyDescent="0.35">
      <c r="B24" s="9" t="e" vm="1">
        <f ca="1">_xlfn.IFS(#REF!=[2]Sheet4!B153,[2]Sheet4!C153,#REF!=[2]Sheet4!B154,[2]Sheet4!C154,#REF!=[2]Sheet4!B155,[2]Sheet4!C155,#REF!=0," ",TRUE,[3]Sheet1!B1)</f>
        <v>#NAME?</v>
      </c>
    </row>
    <row r="25" spans="2:2" x14ac:dyDescent="0.35">
      <c r="B25" s="9" t="e" vm="1">
        <f ca="1">_xlfn.IFS(#REF!=[2]Sheet4!B158,[2]Sheet4!C158,#REF!=[2]Sheet4!B159,[2]Sheet4!C159,#REF!=[2]Sheet4!B160,[2]Sheet4!C160,#REF!=[2]Sheet4!B161,[2]Sheet4!C161,#REF!=0," ",TRUE,[3]Sheet1!B1)</f>
        <v>#NAME?</v>
      </c>
    </row>
    <row r="26" spans="2:2" x14ac:dyDescent="0.35">
      <c r="B26" s="9" t="e" vm="1">
        <f ca="1">_xlfn.IFS(#REF!=[2]Sheet4!B164,[2]Sheet4!C164,#REF!=[2]Sheet4!B165,[2]Sheet4!C165,#REF!=[2]Sheet4!B166,[2]Sheet4!C166,#REF!=[2]Sheet4!B167,[2]Sheet4!C167,#REF!=0," ",TRUE,[3]Sheet1!B1)</f>
        <v>#NAME?</v>
      </c>
    </row>
    <row r="27" spans="2:2" x14ac:dyDescent="0.35">
      <c r="B27" s="9" t="e" vm="1">
        <f ca="1">_xlfn.IFS(#REF!=[2]Sheet4!B170,[2]Sheet4!C170,#REF!=[2]Sheet4!B171,[2]Sheet4!C171,#REF!=[2]Sheet4!B172,[2]Sheet4!C172,#REF!=[2]Sheet4!B173,[2]Sheet4!C173,#REF!=0," ",TRUE,[3]Sheet1!B1)</f>
        <v>#NAME?</v>
      </c>
    </row>
    <row r="28" spans="2:2" x14ac:dyDescent="0.35">
      <c r="B28" s="9" t="e" vm="1">
        <f ca="1">_xlfn.IFS(#REF!=[2]Sheet4!B176,[2]Sheet4!C176,#REF!=[2]Sheet4!B177,[2]Sheet4!C177,#REF!=[2]Sheet4!B178,[2]Sheet4!C178,#REF!=[2]Sheet4!B179,[2]Sheet4!C179,#REF!=[2]Sheet4!B180,[2]Sheet4!C180,#REF!=[2]Sheet4!B181,[2]Sheet4!C181,#REF!=0," ",TRUE,[3]Sheet1!B1)</f>
        <v>#NAME?</v>
      </c>
    </row>
    <row r="29" spans="2:2" x14ac:dyDescent="0.35">
      <c r="B29" s="9" t="e" vm="1">
        <f ca="1">_xlfn.IFS(#REF!=[2]Sheet4!B184,[2]Sheet4!C184,#REF!=[2]Sheet4!B185,[2]Sheet4!C185,#REF!=[2]Sheet4!B186,[2]Sheet4!C186,#REF!=[2]Sheet4!B187,[2]Sheet4!C187,#REF!=[2]Sheet4!B188,[2]Sheet4!C188,#REF!=[2]Sheet4!B189,[2]Sheet4!C189,#REF!=0," ",TRUE,[3]Sheet1!B1)</f>
        <v>#NAME?</v>
      </c>
    </row>
    <row r="30" spans="2:2" x14ac:dyDescent="0.35">
      <c r="B30" s="9" t="e" vm="1">
        <f ca="1">_xlfn.IFS(#REF!=[2]Sheet4!B192,[2]Sheet4!C192,#REF!=[2]Sheet4!B193,[2]Sheet4!C193,#REF!=[2]Sheet4!B194,[2]Sheet4!C194,#REF!=[2]Sheet4!B195,[2]Sheet4!C195,#REF!=[2]Sheet4!B196,[2]Sheet4!C196,#REF!=[2]Sheet4!B197,[2]Sheet4!C197,#REF!=[2]Sheet4!B198,[2]Sheet4!C198,#REF!=0," ",TRUE,[3]Sheet1!B1)</f>
        <v>#NAME?</v>
      </c>
    </row>
    <row r="31" spans="2:2" x14ac:dyDescent="0.35">
      <c r="B31" s="9" t="e" vm="1">
        <f ca="1">_xlfn.IFS(#REF!=[2]Sheet4!B201,[2]Sheet4!C201,#REF!=[2]Sheet4!B202,[2]Sheet4!C202,#REF!=[2]Sheet4!B203,[2]Sheet4!C203,#REF!=[2]Sheet4!B204,[2]Sheet4!C204,#REF!=[2]Sheet4!B205,[2]Sheet4!C205,#REF!=[2]Sheet4!B206,[2]Sheet4!C206,#REF!=0," ",TRUE,[3]Sheet1!B1)</f>
        <v>#NAME?</v>
      </c>
    </row>
    <row r="32" spans="2:2" x14ac:dyDescent="0.35">
      <c r="B32" s="9" t="e" vm="1">
        <f ca="1">_xlfn.IFS(#REF!=[2]Sheet4!B210,[2]Sheet4!C210,#REF!=[2]Sheet4!B211,[2]Sheet4!C211,#REF!=[2]Sheet4!B212,[2]Sheet4!C212,#REF!=[2]Sheet4!B213,[2]Sheet4!C213,#REF!=0," ",TRUE,[3]Sheet1!B1)</f>
        <v>#NAME?</v>
      </c>
    </row>
    <row r="33" spans="2:2" x14ac:dyDescent="0.35">
      <c r="B33" s="9" t="e" vm="1">
        <f ca="1">_xlfn.IFS(#REF!=[2]Sheet4!B217,[2]Sheet4!C217,#REF!=[2]Sheet4!B218,[2]Sheet4!C218,#REF!=[2]Sheet4!B219,[2]Sheet4!C219,#REF!=[2]Sheet4!B220,[2]Sheet4!C220,#REF!=0," ",TRUE,[3]Sheet1!B1)</f>
        <v>#NAME?</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0"/>
  <sheetViews>
    <sheetView tabSelected="1" workbookViewId="0"/>
  </sheetViews>
  <sheetFormatPr defaultRowHeight="14.5" x14ac:dyDescent="0.35"/>
  <cols>
    <col min="2" max="2" width="4.7265625" bestFit="1" customWidth="1"/>
    <col min="3" max="3" width="60.26953125" customWidth="1"/>
    <col min="4" max="4" width="85.7265625" customWidth="1"/>
  </cols>
  <sheetData>
    <row r="1" spans="1:4" x14ac:dyDescent="0.35">
      <c r="A1" s="46" t="s">
        <v>286</v>
      </c>
    </row>
    <row r="2" spans="1:4" ht="18.5" x14ac:dyDescent="0.45">
      <c r="A2" s="47" t="s">
        <v>288</v>
      </c>
      <c r="B2" s="47"/>
      <c r="C2" s="47"/>
      <c r="D2" s="47"/>
    </row>
    <row r="3" spans="1:4" ht="18.5" x14ac:dyDescent="0.45">
      <c r="A3" s="40" t="s">
        <v>284</v>
      </c>
    </row>
    <row r="4" spans="1:4" x14ac:dyDescent="0.35">
      <c r="A4" s="60" t="s">
        <v>285</v>
      </c>
      <c r="B4" s="60"/>
      <c r="C4" s="60"/>
      <c r="D4" s="60"/>
    </row>
    <row r="5" spans="1:4" ht="29.25" customHeight="1" x14ac:dyDescent="0.35">
      <c r="A5" s="60"/>
      <c r="B5" s="60"/>
      <c r="C5" s="60"/>
      <c r="D5" s="60"/>
    </row>
    <row r="6" spans="1:4" ht="15" thickBot="1" x14ac:dyDescent="0.4"/>
    <row r="7" spans="1:4" ht="15" thickBot="1" x14ac:dyDescent="0.4">
      <c r="A7" s="27"/>
      <c r="B7" s="28" t="s">
        <v>251</v>
      </c>
      <c r="C7" s="29" t="s">
        <v>237</v>
      </c>
      <c r="D7" s="30" t="s">
        <v>238</v>
      </c>
    </row>
    <row r="8" spans="1:4" ht="29" x14ac:dyDescent="0.35">
      <c r="A8" s="51" t="s">
        <v>252</v>
      </c>
      <c r="B8" s="41">
        <v>1</v>
      </c>
      <c r="C8" s="31" t="s">
        <v>253</v>
      </c>
      <c r="D8" s="32" t="s">
        <v>266</v>
      </c>
    </row>
    <row r="9" spans="1:4" x14ac:dyDescent="0.35">
      <c r="A9" s="52"/>
      <c r="B9" s="41">
        <v>2</v>
      </c>
      <c r="C9" s="33" t="s">
        <v>280</v>
      </c>
      <c r="D9" s="34" t="s">
        <v>254</v>
      </c>
    </row>
    <row r="10" spans="1:4" ht="29" x14ac:dyDescent="0.35">
      <c r="A10" s="52"/>
      <c r="B10" s="41">
        <v>3</v>
      </c>
      <c r="C10" s="33" t="s">
        <v>281</v>
      </c>
      <c r="D10" s="34" t="s">
        <v>267</v>
      </c>
    </row>
    <row r="11" spans="1:4" ht="29" x14ac:dyDescent="0.35">
      <c r="A11" s="52"/>
      <c r="B11" s="41">
        <v>4</v>
      </c>
      <c r="C11" s="33" t="s">
        <v>255</v>
      </c>
      <c r="D11" s="34" t="s">
        <v>256</v>
      </c>
    </row>
    <row r="12" spans="1:4" ht="43.5" x14ac:dyDescent="0.35">
      <c r="A12" s="52"/>
      <c r="B12" s="41">
        <v>5</v>
      </c>
      <c r="C12" s="33" t="s">
        <v>282</v>
      </c>
      <c r="D12" s="34" t="s">
        <v>268</v>
      </c>
    </row>
    <row r="13" spans="1:4" ht="29.5" thickBot="1" x14ac:dyDescent="0.4">
      <c r="A13" s="53"/>
      <c r="B13" s="41">
        <v>6</v>
      </c>
      <c r="C13" s="31" t="s">
        <v>257</v>
      </c>
      <c r="D13" s="32" t="s">
        <v>258</v>
      </c>
    </row>
    <row r="14" spans="1:4" ht="43.5" x14ac:dyDescent="0.35">
      <c r="A14" s="54" t="s">
        <v>259</v>
      </c>
      <c r="B14" s="42">
        <v>7</v>
      </c>
      <c r="C14" s="33" t="s">
        <v>260</v>
      </c>
      <c r="D14" s="32" t="s">
        <v>269</v>
      </c>
    </row>
    <row r="15" spans="1:4" x14ac:dyDescent="0.35">
      <c r="A15" s="55"/>
      <c r="B15" s="42">
        <v>8</v>
      </c>
      <c r="C15" s="33" t="s">
        <v>261</v>
      </c>
      <c r="D15" s="32" t="s">
        <v>279</v>
      </c>
    </row>
    <row r="16" spans="1:4" x14ac:dyDescent="0.35">
      <c r="A16" s="55"/>
      <c r="B16" s="42">
        <v>9</v>
      </c>
      <c r="C16" s="33" t="s">
        <v>262</v>
      </c>
      <c r="D16" s="32" t="s">
        <v>270</v>
      </c>
    </row>
    <row r="17" spans="1:4" ht="29" x14ac:dyDescent="0.35">
      <c r="A17" s="55"/>
      <c r="B17" s="42">
        <v>10</v>
      </c>
      <c r="C17" s="33" t="s">
        <v>271</v>
      </c>
      <c r="D17" s="32" t="s">
        <v>272</v>
      </c>
    </row>
    <row r="18" spans="1:4" x14ac:dyDescent="0.35">
      <c r="A18" s="55"/>
      <c r="B18" s="43">
        <v>11</v>
      </c>
      <c r="C18" s="33" t="s">
        <v>273</v>
      </c>
      <c r="D18" s="32" t="s">
        <v>270</v>
      </c>
    </row>
    <row r="19" spans="1:4" ht="44" thickBot="1" x14ac:dyDescent="0.4">
      <c r="A19" s="55"/>
      <c r="B19" s="42">
        <v>12</v>
      </c>
      <c r="C19" s="33" t="s">
        <v>263</v>
      </c>
      <c r="D19" s="32" t="s">
        <v>274</v>
      </c>
    </row>
    <row r="20" spans="1:4" ht="58" x14ac:dyDescent="0.35">
      <c r="A20" s="56" t="s">
        <v>264</v>
      </c>
      <c r="B20" s="41">
        <v>13</v>
      </c>
      <c r="C20" s="33" t="s">
        <v>275</v>
      </c>
      <c r="D20" s="35" t="s">
        <v>294</v>
      </c>
    </row>
    <row r="21" spans="1:4" ht="49.9" customHeight="1" thickBot="1" x14ac:dyDescent="0.4">
      <c r="A21" s="57"/>
      <c r="B21" s="44">
        <v>14</v>
      </c>
      <c r="C21" s="36" t="s">
        <v>295</v>
      </c>
      <c r="D21" s="37" t="s">
        <v>276</v>
      </c>
    </row>
    <row r="22" spans="1:4" ht="43.5" x14ac:dyDescent="0.35">
      <c r="A22" s="58" t="s">
        <v>277</v>
      </c>
      <c r="B22" s="41">
        <v>15</v>
      </c>
      <c r="C22" s="33" t="s">
        <v>296</v>
      </c>
      <c r="D22" s="35" t="s">
        <v>278</v>
      </c>
    </row>
    <row r="23" spans="1:4" ht="36.65" customHeight="1" thickBot="1" x14ac:dyDescent="0.4">
      <c r="A23" s="59"/>
      <c r="B23" s="45">
        <v>16</v>
      </c>
      <c r="C23" s="38" t="s">
        <v>265</v>
      </c>
      <c r="D23" s="39" t="s">
        <v>297</v>
      </c>
    </row>
    <row r="24" spans="1:4" x14ac:dyDescent="0.35">
      <c r="A24" s="48" t="s">
        <v>287</v>
      </c>
      <c r="B24" s="48"/>
      <c r="C24" s="48"/>
      <c r="D24" s="48"/>
    </row>
    <row r="25" spans="1:4" x14ac:dyDescent="0.35">
      <c r="A25" s="49"/>
      <c r="B25" s="49"/>
      <c r="C25" s="49"/>
      <c r="D25" s="49"/>
    </row>
    <row r="26" spans="1:4" x14ac:dyDescent="0.35">
      <c r="A26" s="50"/>
      <c r="B26" s="50"/>
      <c r="C26" s="50"/>
      <c r="D26" s="50"/>
    </row>
    <row r="27" spans="1:4" x14ac:dyDescent="0.35">
      <c r="A27" s="50"/>
      <c r="B27" s="50"/>
      <c r="C27" s="50"/>
      <c r="D27" s="50"/>
    </row>
    <row r="28" spans="1:4" x14ac:dyDescent="0.35">
      <c r="A28" s="50"/>
      <c r="B28" s="50"/>
      <c r="C28" s="50"/>
      <c r="D28" s="50"/>
    </row>
    <row r="29" spans="1:4" x14ac:dyDescent="0.35">
      <c r="A29" s="50"/>
      <c r="B29" s="50"/>
      <c r="C29" s="50"/>
      <c r="D29" s="50"/>
    </row>
    <row r="30" spans="1:4" x14ac:dyDescent="0.35">
      <c r="A30" s="50"/>
      <c r="B30" s="50"/>
      <c r="C30" s="50"/>
      <c r="D30" s="50"/>
    </row>
  </sheetData>
  <mergeCells count="8">
    <mergeCell ref="A2:D2"/>
    <mergeCell ref="A24:D25"/>
    <mergeCell ref="A26:D30"/>
    <mergeCell ref="A8:A13"/>
    <mergeCell ref="A14:A19"/>
    <mergeCell ref="A20:A21"/>
    <mergeCell ref="A22:A23"/>
    <mergeCell ref="A4:D5"/>
  </mergeCells>
  <pageMargins left="0.7" right="0.7" top="0.75" bottom="0.75" header="0.3" footer="0.3"/>
  <pageSetup scale="73" orientation="landscape"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zoomScaleNormal="100" zoomScalePageLayoutView="151" workbookViewId="0">
      <selection activeCell="H3" sqref="H3"/>
    </sheetView>
  </sheetViews>
  <sheetFormatPr defaultColWidth="8.7265625" defaultRowHeight="14.5" x14ac:dyDescent="0.35"/>
  <cols>
    <col min="1" max="4" width="12.453125" customWidth="1"/>
    <col min="5" max="5" width="14.36328125" customWidth="1"/>
    <col min="6" max="6" width="14.54296875" customWidth="1"/>
    <col min="7" max="7" width="17.26953125" customWidth="1"/>
    <col min="8" max="8" width="13.453125" bestFit="1" customWidth="1"/>
    <col min="9" max="10" width="13.453125" customWidth="1"/>
    <col min="11" max="12" width="12.453125" customWidth="1"/>
  </cols>
  <sheetData>
    <row r="1" spans="1:12" ht="18.5" x14ac:dyDescent="0.45">
      <c r="A1" s="40" t="s">
        <v>283</v>
      </c>
    </row>
    <row r="2" spans="1:12" x14ac:dyDescent="0.35">
      <c r="A2" s="61" t="s">
        <v>0</v>
      </c>
      <c r="B2" s="61"/>
      <c r="C2" s="61"/>
      <c r="D2" s="62" t="s">
        <v>289</v>
      </c>
      <c r="E2" s="63"/>
      <c r="F2" s="63"/>
      <c r="G2" s="64"/>
      <c r="H2" s="62" t="s">
        <v>1</v>
      </c>
      <c r="I2" s="64"/>
      <c r="J2" s="7"/>
      <c r="K2" s="61" t="s">
        <v>2</v>
      </c>
      <c r="L2" s="61"/>
    </row>
    <row r="3" spans="1:12" s="3" customFormat="1" ht="58" x14ac:dyDescent="0.35">
      <c r="A3" s="1" t="s">
        <v>3</v>
      </c>
      <c r="B3" s="1" t="s">
        <v>4</v>
      </c>
      <c r="C3" s="1" t="s">
        <v>5</v>
      </c>
      <c r="D3" s="1" t="s">
        <v>6</v>
      </c>
      <c r="E3" s="1" t="s">
        <v>239</v>
      </c>
      <c r="F3" s="1" t="s">
        <v>7</v>
      </c>
      <c r="G3" s="17" t="s">
        <v>293</v>
      </c>
      <c r="H3" s="1" t="s">
        <v>8</v>
      </c>
      <c r="I3" s="18" t="s">
        <v>9</v>
      </c>
      <c r="J3" s="2" t="s">
        <v>240</v>
      </c>
      <c r="K3" s="1" t="s">
        <v>10</v>
      </c>
      <c r="L3" s="1" t="s">
        <v>11</v>
      </c>
    </row>
    <row r="4" spans="1:12" x14ac:dyDescent="0.35">
      <c r="A4" s="4"/>
      <c r="B4" s="5" t="s">
        <v>15</v>
      </c>
      <c r="C4" s="5" t="s">
        <v>12</v>
      </c>
      <c r="D4" s="19" t="s">
        <v>241</v>
      </c>
      <c r="E4" s="20" t="s">
        <v>241</v>
      </c>
      <c r="F4" s="20" t="s">
        <v>241</v>
      </c>
      <c r="G4" s="20" t="s">
        <v>241</v>
      </c>
      <c r="H4" s="19" t="s">
        <v>13</v>
      </c>
      <c r="I4" s="4"/>
      <c r="J4" s="5" t="s">
        <v>14</v>
      </c>
      <c r="K4" s="5" t="s">
        <v>242</v>
      </c>
      <c r="L4" s="5" t="s">
        <v>243</v>
      </c>
    </row>
    <row r="5" spans="1:12" x14ac:dyDescent="0.35">
      <c r="A5" s="4"/>
      <c r="B5" s="5" t="s">
        <v>290</v>
      </c>
      <c r="C5" s="5" t="s">
        <v>291</v>
      </c>
      <c r="D5" s="19" t="s">
        <v>241</v>
      </c>
      <c r="E5" s="20" t="s">
        <v>241</v>
      </c>
      <c r="F5" s="20" t="s">
        <v>241</v>
      </c>
      <c r="G5" s="20" t="s">
        <v>241</v>
      </c>
      <c r="H5" s="19" t="s">
        <v>13</v>
      </c>
      <c r="I5" s="4"/>
      <c r="J5" s="5" t="s">
        <v>16</v>
      </c>
      <c r="K5" s="4"/>
      <c r="L5" s="4"/>
    </row>
    <row r="6" spans="1:12" x14ac:dyDescent="0.35">
      <c r="A6" s="4"/>
      <c r="B6" s="5" t="s">
        <v>17</v>
      </c>
      <c r="C6" s="5" t="s">
        <v>18</v>
      </c>
      <c r="D6" s="19" t="s">
        <v>241</v>
      </c>
      <c r="E6" s="20" t="s">
        <v>241</v>
      </c>
      <c r="F6" s="20" t="s">
        <v>241</v>
      </c>
      <c r="G6" s="20" t="s">
        <v>241</v>
      </c>
      <c r="H6" s="19" t="s">
        <v>13</v>
      </c>
      <c r="I6" s="4"/>
      <c r="J6" s="5" t="s">
        <v>19</v>
      </c>
      <c r="K6" s="4"/>
      <c r="L6" s="4"/>
    </row>
    <row r="7" spans="1:12" x14ac:dyDescent="0.35">
      <c r="A7" s="4"/>
      <c r="B7" s="5" t="s">
        <v>20</v>
      </c>
      <c r="C7" s="5" t="s">
        <v>292</v>
      </c>
      <c r="D7" s="19" t="s">
        <v>241</v>
      </c>
      <c r="E7" s="20" t="s">
        <v>241</v>
      </c>
      <c r="F7" s="20" t="s">
        <v>241</v>
      </c>
      <c r="G7" s="20" t="s">
        <v>241</v>
      </c>
      <c r="H7" s="19" t="s">
        <v>13</v>
      </c>
      <c r="I7" s="4"/>
      <c r="J7" s="5" t="s">
        <v>21</v>
      </c>
      <c r="K7" s="4"/>
      <c r="L7" s="4"/>
    </row>
    <row r="8" spans="1:12" x14ac:dyDescent="0.35">
      <c r="A8" s="4"/>
      <c r="B8" s="5" t="s">
        <v>22</v>
      </c>
      <c r="C8" s="5" t="s">
        <v>23</v>
      </c>
      <c r="D8" s="19" t="s">
        <v>241</v>
      </c>
      <c r="E8" s="20" t="s">
        <v>241</v>
      </c>
      <c r="F8" s="20" t="s">
        <v>241</v>
      </c>
      <c r="G8" s="20" t="s">
        <v>241</v>
      </c>
      <c r="H8" s="19" t="s">
        <v>13</v>
      </c>
      <c r="I8" s="4"/>
      <c r="J8" s="5" t="s">
        <v>24</v>
      </c>
      <c r="K8" s="4"/>
      <c r="L8" s="4"/>
    </row>
    <row r="9" spans="1:12" x14ac:dyDescent="0.35">
      <c r="A9" s="4"/>
      <c r="B9" s="5"/>
      <c r="C9" s="5"/>
      <c r="D9" s="4"/>
      <c r="E9" s="4"/>
      <c r="F9" s="4"/>
      <c r="G9" s="4"/>
      <c r="H9" s="4"/>
      <c r="I9" s="4"/>
      <c r="J9" s="4"/>
      <c r="K9" s="4"/>
      <c r="L9" s="4"/>
    </row>
    <row r="10" spans="1:12" x14ac:dyDescent="0.35">
      <c r="A10" s="4"/>
      <c r="D10" s="4"/>
      <c r="E10" s="4"/>
      <c r="F10" s="4"/>
      <c r="G10" s="4"/>
      <c r="H10" s="4"/>
      <c r="I10" s="4"/>
      <c r="J10" s="4"/>
      <c r="K10" s="4"/>
      <c r="L10" s="4"/>
    </row>
    <row r="11" spans="1:12" x14ac:dyDescent="0.35">
      <c r="A11" s="4"/>
      <c r="B11" s="5"/>
      <c r="C11" s="5"/>
      <c r="D11" s="4"/>
      <c r="E11" s="4"/>
      <c r="F11" s="4"/>
      <c r="G11" s="4"/>
      <c r="H11" s="4"/>
      <c r="I11" s="4"/>
      <c r="J11" s="4"/>
      <c r="K11" s="4"/>
      <c r="L11" s="4"/>
    </row>
    <row r="12" spans="1:12" x14ac:dyDescent="0.35">
      <c r="A12" s="4"/>
      <c r="D12" s="4"/>
      <c r="E12" s="4"/>
      <c r="F12" s="4"/>
      <c r="G12" s="4"/>
      <c r="H12" s="4"/>
      <c r="I12" s="4"/>
      <c r="J12" s="4"/>
      <c r="K12" s="4"/>
      <c r="L12" s="4"/>
    </row>
    <row r="13" spans="1:12" x14ac:dyDescent="0.35">
      <c r="A13" s="4"/>
      <c r="B13" s="5"/>
      <c r="C13" s="5"/>
      <c r="D13" s="4"/>
      <c r="E13" s="4"/>
      <c r="F13" s="4"/>
      <c r="G13" s="4"/>
      <c r="H13" s="4"/>
      <c r="I13" s="4"/>
      <c r="J13" s="4"/>
      <c r="K13" s="4"/>
      <c r="L13" s="4"/>
    </row>
    <row r="14" spans="1:12" x14ac:dyDescent="0.35">
      <c r="A14" s="21"/>
      <c r="B14" s="22"/>
      <c r="C14" s="22"/>
      <c r="D14" s="21"/>
      <c r="E14" s="21"/>
      <c r="F14" s="21"/>
      <c r="G14" s="21"/>
      <c r="H14" s="21"/>
      <c r="I14" s="21"/>
      <c r="J14" s="21"/>
      <c r="K14" s="21"/>
      <c r="L14" s="21"/>
    </row>
    <row r="18" spans="1:4" ht="15.5" x14ac:dyDescent="0.35">
      <c r="A18" s="23" t="s">
        <v>244</v>
      </c>
    </row>
    <row r="20" spans="1:4" ht="15.5" x14ac:dyDescent="0.35">
      <c r="A20" s="23" t="s">
        <v>245</v>
      </c>
      <c r="C20" s="6"/>
    </row>
    <row r="21" spans="1:4" x14ac:dyDescent="0.35">
      <c r="B21" s="24" t="s">
        <v>246</v>
      </c>
    </row>
    <row r="22" spans="1:4" x14ac:dyDescent="0.35">
      <c r="B22" s="25" t="s">
        <v>25</v>
      </c>
    </row>
    <row r="23" spans="1:4" ht="15.5" x14ac:dyDescent="0.35">
      <c r="C23" t="s">
        <v>247</v>
      </c>
      <c r="D23" s="26"/>
    </row>
    <row r="24" spans="1:4" ht="15.5" x14ac:dyDescent="0.35">
      <c r="C24" t="s">
        <v>248</v>
      </c>
      <c r="D24" s="26"/>
    </row>
    <row r="25" spans="1:4" ht="15.5" x14ac:dyDescent="0.35">
      <c r="C25" t="s">
        <v>249</v>
      </c>
      <c r="D25" s="26"/>
    </row>
    <row r="26" spans="1:4" ht="15.5" x14ac:dyDescent="0.35">
      <c r="C26" t="s">
        <v>250</v>
      </c>
      <c r="D26" s="26"/>
    </row>
    <row r="29" spans="1:4" ht="15.5" x14ac:dyDescent="0.35">
      <c r="B29" s="26"/>
      <c r="C29" s="26"/>
    </row>
    <row r="30" spans="1:4" ht="15.5" x14ac:dyDescent="0.35">
      <c r="B30" s="26"/>
      <c r="C30" s="26"/>
    </row>
  </sheetData>
  <mergeCells count="4">
    <mergeCell ref="A2:C2"/>
    <mergeCell ref="D2:G2"/>
    <mergeCell ref="H2:I2"/>
    <mergeCell ref="K2:L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Hoja4</vt:lpstr>
      <vt:lpstr>Hoja1</vt:lpstr>
      <vt:lpstr>6.1 Requisitos</vt:lpstr>
      <vt:lpstr>6.2 Presupuestos-programa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Raza Shah</dc:creator>
  <cp:lastModifiedBy>Audrey Huse</cp:lastModifiedBy>
  <cp:lastPrinted>2018-07-12T21:56:35Z</cp:lastPrinted>
  <dcterms:created xsi:type="dcterms:W3CDTF">2017-09-05T08:24:28Z</dcterms:created>
  <dcterms:modified xsi:type="dcterms:W3CDTF">2022-10-21T13:10:52Z</dcterms:modified>
</cp:coreProperties>
</file>