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sumfile01.ogb.internal.oxfam.net\users\jlawsonmcdowall2\My Documents\CALP\12 Sectors\Health\MENA CVA Health Outcomes 2020-21\Report\"/>
    </mc:Choice>
  </mc:AlternateContent>
  <xr:revisionPtr revIDLastSave="0" documentId="8_{267A137F-49FC-4A29-A31D-7C24F0AAA283}" xr6:coauthVersionLast="45" xr6:coauthVersionMax="45" xr10:uidLastSave="{00000000-0000-0000-0000-000000000000}"/>
  <workbookProtection workbookAlgorithmName="SHA-512" workbookHashValue="QzXOZ4BeVi0cgqcMbHIt7kWS7SqEsMooX02pvCjJIkzQMf/N0K13GBr1nFnvwPWttCY0NleCVRfF4qgAxmZBoA==" workbookSaltValue="P+QOUPZfUrrm22satL9i1Q==" workbookSpinCount="100000" lockStructure="1"/>
  <bookViews>
    <workbookView xWindow="-120" yWindow="-120" windowWidth="29040" windowHeight="15990" activeTab="4" xr2:uid="{8D4CAE27-021F-453B-9F31-0D71D49BDA21}"/>
  </bookViews>
  <sheets>
    <sheet name="Details Examples" sheetId="1" r:id="rId1"/>
    <sheet name="Details pipeline" sheetId="3" r:id="rId2"/>
    <sheet name="Table Examples and Analysis" sheetId="4" r:id="rId3"/>
    <sheet name="Summary" sheetId="5" r:id="rId4"/>
    <sheet name="Tier countries" sheetId="2" r:id="rId5"/>
  </sheets>
  <definedNames>
    <definedName name="_xlnm._FilterDatabase" localSheetId="0" hidden="1">'Details Examples'!$A$1:$AC$21</definedName>
    <definedName name="_xlnm._FilterDatabase" localSheetId="1" hidden="1">'Details pipeline'!$A$1:$I$1</definedName>
    <definedName name="_xlnm._FilterDatabase" localSheetId="2" hidden="1">'Table Examples and Analysis'!$B$1:$Y$21</definedName>
    <definedName name="_Hlk68707886" localSheetId="2">'Table Examples and Analysis'!$D$17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24" i="1" l="1"/>
  <c r="P23" i="1"/>
  <c r="D9" i="5"/>
  <c r="C9" i="5"/>
  <c r="E5" i="5"/>
  <c r="E4" i="5"/>
  <c r="E3" i="5"/>
  <c r="E9" i="5" s="1"/>
  <c r="Y9" i="4"/>
  <c r="X9" i="4"/>
  <c r="Z5" i="4"/>
  <c r="Z4" i="4"/>
  <c r="Z3" i="4"/>
  <c r="Z9" i="4" l="1"/>
</calcChain>
</file>

<file path=xl/sharedStrings.xml><?xml version="1.0" encoding="utf-8"?>
<sst xmlns="http://schemas.openxmlformats.org/spreadsheetml/2006/main" count="975" uniqueCount="758">
  <si>
    <t>Country</t>
  </si>
  <si>
    <t>Dates</t>
  </si>
  <si>
    <t>comments:</t>
  </si>
  <si>
    <t xml:space="preserve">Implementing org(s) </t>
  </si>
  <si>
    <t>Type of provider (transporter, pharmacy, health services, other)</t>
  </si>
  <si>
    <t>Who oversees the delivery of benefits</t>
  </si>
  <si>
    <t>Type of information system and capabilities (e-voucher, mobile money…)</t>
  </si>
  <si>
    <t>Results if available</t>
  </si>
  <si>
    <t>Verification mechanisms (to prevent fraud)</t>
  </si>
  <si>
    <t>Plans to scale?</t>
  </si>
  <si>
    <t>How was information regarding CVA disseminated to target group</t>
  </si>
  <si>
    <t>If transfer amounts are available, what are these?</t>
  </si>
  <si>
    <t>How were transfer amounts defined (survey, costing/market study, other?)</t>
  </si>
  <si>
    <t>Name of project</t>
  </si>
  <si>
    <t xml:space="preserve">Reason for developing (i.e. gap in access; motivate use; prevent catastrophic costs etc.) </t>
  </si>
  <si>
    <t>Funders/ financing for CVA</t>
  </si>
  <si>
    <t xml:space="preserve">Was technical support provided for the design and/or monitoring? By whom </t>
  </si>
  <si>
    <t>Reach (number of beneficiaries expected, estimated)</t>
  </si>
  <si>
    <t>Eligibility criteria (are existing POC lists used?)</t>
  </si>
  <si>
    <t>Delivery mechanism, by whom and how (paper voucher, e-voucher, ATM, hawala, cash-in-envelop, other)</t>
  </si>
  <si>
    <t>Somalia</t>
  </si>
  <si>
    <t>Cash Transfers via Mobile Money for MCH Services</t>
  </si>
  <si>
    <t>CARE</t>
  </si>
  <si>
    <t>health ??</t>
  </si>
  <si>
    <t>DHS showed very high MMR (692 per 100,000), financial barriers to access and low institutional delivery rates. CARE staff notice drop off in ANC later in pregnancy &amp; conducted MCH KAP survey which showed 48% of women preferred a home birth</t>
  </si>
  <si>
    <t>Many years in-house exp in Somalia plus HQ support</t>
  </si>
  <si>
    <t>CARE used the MERS tool to conduct a rapid targeted market assessemnt to determine the cost of ANC and safe delivery.</t>
  </si>
  <si>
    <t>The project adopted CARE Somalia’s CVA SOP guidelines developed during the COVID-19 pandemic to ensure the safety and wellbeing of CARE staff, partners and beneficiaries</t>
  </si>
  <si>
    <r>
      <rPr>
        <b/>
        <sz val="9"/>
        <color theme="1"/>
        <rFont val="Calibri"/>
        <family val="2"/>
        <scheme val="minor"/>
      </rPr>
      <t>100 USD for Yubbe in Somaliland, and 80 USD  for Badhan, Puntland;</t>
    </r>
    <r>
      <rPr>
        <sz val="9"/>
        <color theme="1"/>
        <rFont val="Calibri"/>
        <family val="2"/>
        <scheme val="minor"/>
      </rPr>
      <t xml:space="preserve">
</t>
    </r>
    <r>
      <rPr>
        <b/>
        <sz val="9"/>
        <color theme="1"/>
        <rFont val="Calibri"/>
        <family val="2"/>
        <scheme val="minor"/>
      </rPr>
      <t>USD 350 cap per complicated case</t>
    </r>
    <r>
      <rPr>
        <sz val="9"/>
        <color theme="1"/>
        <rFont val="Calibri"/>
        <family val="2"/>
        <scheme val="minor"/>
      </rPr>
      <t xml:space="preserve"> for up to 10 cases at 2 referral hospitals</t>
    </r>
  </si>
  <si>
    <t xml:space="preserve">CVA type(s) </t>
  </si>
  <si>
    <t>What is covered: costs, goods, or services</t>
  </si>
  <si>
    <t>Costs related to safe delivery:  transportation to MCH centers and referral hospitals; other comprehensive SRH services that are key for safe pregnancy, such as lab tests in 3rd trimester (e.g. syphilis screening, anemia, etc.); ultrasounds; blood transfusion for C-section; nutritious food available in the local market</t>
  </si>
  <si>
    <t xml:space="preserve">Unconditional cash transfers </t>
  </si>
  <si>
    <t xml:space="preserve">Origin of the CVA (i.e. cash group, in health cluster) ? </t>
  </si>
  <si>
    <t>Target was 70 pregnant women (35 per location) in their third trimester</t>
  </si>
  <si>
    <t>Pregnant women in 3rd trimester identified using ANC registers in consultation with healthcare staff and community leaders. Predefined criteria used to score: considered malnourished; from a household where the head of household was unemployed/not working; high risk pregnancy; engaging in negative coping; no asset ownership or income; recently in receipt of assistance from other sources.</t>
  </si>
  <si>
    <t>CARE met with women in the community and had permission to trasnfer funds using their mobile no's. The 2 HFs already high client numbers had ongoing engagement with communities through nutrition programming (= good entry point for info)</t>
  </si>
  <si>
    <t>mobile money through Telesom in Somaliland and Golis in Puntland</t>
  </si>
  <si>
    <t>CARE Somalia team</t>
  </si>
  <si>
    <t>Specific documents cited</t>
  </si>
  <si>
    <t>Pre- and post-project KAPs; PDM scheduled approx one month after each transfer; also 4 FGDs
folders kept at the HF on each client with some additional data to that usually recorded (i.e. new forms)</t>
  </si>
  <si>
    <t>- 48 % increase in facility-based skilled birth attendance; 38 % increase in the perceived importance of visiting a facility before a birth; 29% increase in awareness of FP;
'- 94% women delivered during the pilot of which 85% delivered at the HF (10 home births during the night with midwife)
- CARE staff reported that the pilot strengthened the referral system and greatly increased women’s confidence in contacting midwives and accessing health facilities</t>
  </si>
  <si>
    <t>Does delivery of cash, or payment of services, goods, make use of existing systems for MPC or other CVA?</t>
  </si>
  <si>
    <r>
      <t xml:space="preserve">- In addition to the UCT, the CARE office agreed (MOU??) to reimburse up to 10 complicated cases with a cap of USD 350 per case to ensure safe referral
- An </t>
    </r>
    <r>
      <rPr>
        <b/>
        <sz val="9"/>
        <color theme="1"/>
        <rFont val="Calibri"/>
        <family val="2"/>
        <scheme val="minor"/>
      </rPr>
      <t>existing hotline number for feedback</t>
    </r>
    <r>
      <rPr>
        <sz val="9"/>
        <color theme="1"/>
        <rFont val="Calibri"/>
        <family val="2"/>
        <scheme val="minor"/>
      </rPr>
      <t xml:space="preserve"> on the project was shared with participants as a feedback mechanism
- pilot leveraged existing MOUs and relationships with the MOH, referral hospitals, MCH staff, and community health committees. In addition, it worked with existing contracts for transport and the phone service</t>
    </r>
  </si>
  <si>
    <t xml:space="preserve">- CARE Somalia was already working with 19 MCH facilities through existing project and selected 2 of these and had MOUs in place with referral hosp
- The pilot piggy-backed on existing CARE support through BHA funding where two midwives are paid incentives to be on-call 24/7 allowing for BEmONC care;
- mde use of existing contracts for transport and the phone service </t>
  </si>
  <si>
    <t>Ukraine</t>
  </si>
  <si>
    <t>Voucher program for free access to drugs</t>
  </si>
  <si>
    <t>ECHO (through UNICEF development e-voucher was financed)</t>
  </si>
  <si>
    <t>Voucher for medicines</t>
  </si>
  <si>
    <t>MDs at Health Facility identify: pregnant and lactating women; children&lt;5; old people in need of hospital care (emergency surgery and life-threatening condition)</t>
  </si>
  <si>
    <t>PUI, the NGO is very active in developing CVA for health</t>
  </si>
  <si>
    <t>17,011 up to March 2018</t>
  </si>
  <si>
    <t>Medicines and consumables: voucher #1 for pregnant, V#2 for lactating, V#3 for children&lt;5, V#4 for normal delivery kit, V#5 for CS kit, V#6 for surgery trauma adult kit, V#7 for surgery trauma pediatric kit</t>
  </si>
  <si>
    <t>Gap in access: consultation and drugs/consumables are free but public health facilities have lack of basic medicines/ supplies - patients have to buy in private pharmacies</t>
  </si>
  <si>
    <t>MD at health facilities provide voucher, prescription, explanation, and an information leaflet. Notice board with detailed info in waiting room. Hotline where information can be obtained</t>
  </si>
  <si>
    <t>PUI has developed experience in-house, and was assisted by UNICEF for changing paper voucher into e-voucher with the corresponding web-based information platform</t>
  </si>
  <si>
    <t>Based on the real costs as sold by the pharmacies (but there were some problems due to fixed value of voucher at start project and inflation)</t>
  </si>
  <si>
    <t>Public providers prescribing the medicines and private pharmacies providing medicines and consumables</t>
  </si>
  <si>
    <t>The case study presents flow diagrams and precise details of logistics (so probably SOPs)</t>
  </si>
  <si>
    <t xml:space="preserve">First a paper voucher. Since Oct 2017 an e-voucher using QR codes (printed and given to patient). MDs received tablets and were trained and data base was accessible on phone and computer as well. </t>
  </si>
  <si>
    <t>PUI</t>
  </si>
  <si>
    <t>PUI staff using database and visiting pharmacies</t>
  </si>
  <si>
    <t>Over 12,000 persons assisted. Connects private and public health providers, building their capacity and serving as a base for more sustainable long-term project; Use of high quality drugs only; Prevents illegal and uncontrolled use of medicines.</t>
  </si>
  <si>
    <t>web-based data base, set up with support of UNICEF</t>
  </si>
  <si>
    <t>Pharmacies were contracted and quality assured by Quamed (network of not-for-profit operational and research institutions aiming to improve quality of pharmaceutical market in Ukraine)</t>
  </si>
  <si>
    <t>Lessons learned: E-voucher program can be used as a base for implementation of other health programs aiming at increased quality of provided care. Integrating MoH protocols (criteria of main diagnoses, indications for prescriptions of antibiotics) into provision of e-vouchers will increase quality of provided care and establish monitoring of this activity</t>
  </si>
  <si>
    <t>no</t>
  </si>
  <si>
    <t>Any additional benefits?</t>
  </si>
  <si>
    <t xml:space="preserve"> PDM one month after each cash transfer</t>
  </si>
  <si>
    <t xml:space="preserve">Egypt </t>
  </si>
  <si>
    <t>Jordan</t>
  </si>
  <si>
    <t>Lebanon</t>
  </si>
  <si>
    <t>Tier</t>
  </si>
  <si>
    <t>Not linked</t>
  </si>
  <si>
    <t>Yes - to focus more on the elderly</t>
  </si>
  <si>
    <t>UNHCR</t>
  </si>
  <si>
    <t>900 mothers received 1st installment and 533 mothers received 2nd (final) installment</t>
  </si>
  <si>
    <t>UNHCR Egypt office</t>
  </si>
  <si>
    <t>Iraq</t>
  </si>
  <si>
    <t>Emergency Medical Cash Assistance (EMCA)</t>
  </si>
  <si>
    <t>yes - UNHCR has existing large-scale cash transfer programme with established systems</t>
  </si>
  <si>
    <t>Tier 1 countries</t>
  </si>
  <si>
    <t>Tier 2 countries</t>
  </si>
  <si>
    <t>Egypt, Libya, Tunisia, Ukraine and Greece.</t>
  </si>
  <si>
    <t>Country Tiers:</t>
  </si>
  <si>
    <t>Tier 3 countries</t>
  </si>
  <si>
    <t>Countries with interesting CVA for health exmples of potential relevance to MENA</t>
  </si>
  <si>
    <t>Yemen, Occuplied Palestinian Territories (OPT), Syria, Iraq, Jordan, Lebanon, Turkey.</t>
  </si>
  <si>
    <t>UNHCR Associate Public Health  Officer (PHO) in coordination with field offices who are responsible for referring the cases, collecting documents, uploading data and communicating decision to POCs</t>
  </si>
  <si>
    <t>health sector</t>
  </si>
  <si>
    <t>multi-donor basket of funds - not distinguishable</t>
  </si>
  <si>
    <t>Details for payments submitted to CBI unit by UNHCR PHO weekly for payments by mobile money or IRIS. In urgent cases cash can be advanced. Cash assistance is 100% of the treatment cost / per one refugee / per one type of medical intervention / per year. Payments made in IQD.</t>
  </si>
  <si>
    <t>will be short-term - 1 year and then hand-over to Govt</t>
  </si>
  <si>
    <t>Must be POC for UNHCR with at least one vulnerability in addition to medical need. Incl. refugees, asylum-seekers, IDPs (only camps), and others registered with UNHCR. Multiple forms requred per case</t>
  </si>
  <si>
    <t xml:space="preserve">Physical visits or remote follow up interviews undertaken. For cases costing &gt; USD 1,000 equivalent, an Exceptional Care Committee (ECC) led by UNHCR Associate PHO is responsible for reviewing </t>
  </si>
  <si>
    <t>Oct 2020 onwards (previously MPCA)</t>
  </si>
  <si>
    <t>Only 10 cases between Oct 2020 and mid-March 2021. Most cases free in the public health system. Majority of cases are cardiac cases.</t>
  </si>
  <si>
    <t>EPCA (emergency Protection Cash Assistance)  can be used for accommodation or transport or GBVA support or any other needs while EMCA is for costs of treatment only</t>
  </si>
  <si>
    <t>ESCAPE</t>
  </si>
  <si>
    <t>CARITAS Lebanon</t>
  </si>
  <si>
    <t>Health services (life saving). 25% of the cost of those services  being funded by UNHCR at 75% of the cost. As well as co-payments for those with SHI.</t>
  </si>
  <si>
    <t>in the health sector</t>
  </si>
  <si>
    <t>in the health sector (by Humanity Inclusion)</t>
  </si>
  <si>
    <t>Two main groups receiving life-savig care: i) refugees whose care is funded 75% by UNHCR; and ii) Lebanese with social security but no insurance who cannot cover the co-payments needed</t>
  </si>
  <si>
    <t>People were mostly identified and referred by the health services as being unable to pay</t>
  </si>
  <si>
    <t>According to cost of treatment and the proportion not covered by UNHCR or other systems, with a ceiling in yr 1 of USD 2,000 per case and USD 1,000 in year two</t>
  </si>
  <si>
    <t>secondary and tertiary health services (CARITAS Lebanon have a network of contracted health providers)</t>
  </si>
  <si>
    <t xml:space="preserve">How is quality monitored/ assured (i.e. are providers being contracted?) </t>
  </si>
  <si>
    <t>CARITAS operate a network of primary health care centres and have MOUs in place with a network of 2ndry and 3ry providers</t>
  </si>
  <si>
    <t>requested</t>
  </si>
  <si>
    <t>KII referred to evaluations which showed that the appraoch worked and was a felt need (docs requested).</t>
  </si>
  <si>
    <t>Docs requested</t>
  </si>
  <si>
    <t>CARITAS Lebanon operated the PHCCs and sent peole to the hosptials to check the billing. Reimbursing in blocks of time.</t>
  </si>
  <si>
    <t>CARITAS Lebanon had MOUs in place with a network of hospitals.</t>
  </si>
  <si>
    <t>N/A</t>
  </si>
  <si>
    <t>pilot from 2018 - ongoing</t>
  </si>
  <si>
    <t>Humanity Inclusion and Mercy Corps</t>
  </si>
  <si>
    <t>beneficiaries identified at Hasakeh hospital by HI and referred for assessment by Mercy Corps for the MPC</t>
  </si>
  <si>
    <t>HI have people at the community level - do MC also? Other health partners refer clients to HI</t>
  </si>
  <si>
    <t>6 monthly transfers (level not known as of now). Previously 3 monthly transfers but increased in 2020.</t>
  </si>
  <si>
    <t>Based on the SMEB which is in turn based on market surveys (diff SMEB for GOA areas than for NW or NW Syria)</t>
  </si>
  <si>
    <t>HI provides the services for free and only refers to external services where they can guarantee the quality but this is not part of the CVA - only the identificaiton mechanism</t>
  </si>
  <si>
    <t>It is MPC</t>
  </si>
  <si>
    <t>Mercy Corps delivers the cash and oversees this while HI oversees the disability services and is collaborating with MC To monitor whether the cash enables patients to better complete their treatment</t>
  </si>
  <si>
    <t>depends on funding available. MC does as many MPCs clients as they can depending on the funding they have</t>
  </si>
  <si>
    <t>MedAir</t>
  </si>
  <si>
    <t>UNHCR (but donors financing)</t>
  </si>
  <si>
    <t>Nov 2015 onwards</t>
  </si>
  <si>
    <t>UN approved health providers</t>
  </si>
  <si>
    <t>PPT by UNHCR (useful)</t>
  </si>
  <si>
    <t>20% random selection of cash recipients for verification (contracted out?) - monitoring report sent to UNHCR</t>
  </si>
  <si>
    <t>Beneficiaries receive SMS and pick cash up at bank (ATM IRIS enabled machines and bank teller) and pay for delivery or other health service. Complications reimbursed after deliveiry</t>
  </si>
  <si>
    <t>Yes - all partners use the Common Cash Facility (CCF) which is an iris-enabled system (incl MSF, Medair etc.)</t>
  </si>
  <si>
    <t>indirect costs covered by the cash transfer to include transport etc.</t>
  </si>
  <si>
    <t>Normal and complicated delivery and specific health treatments (incl elective cold cases, life saving surgery, thalassemia, blood transfusion etc)</t>
  </si>
  <si>
    <t>Cash for health (C4H)</t>
  </si>
  <si>
    <t>(see above for Medair - this is the same process). Asylum seeker cert or Min of Interior card + vulnerability assessment (on RAIS) + medical report from MSF on need for C-section or NVD</t>
  </si>
  <si>
    <t>- Normal and complicated deliveries plus one PNC visit
- Other essential health needs that if left untreated may lead to disability or premature death
- High morbidity NCDs (i..e diabetes and hypertension, requiring regular follow-up and medication)</t>
  </si>
  <si>
    <t>Cash transfers (and sometimes reimbursements direct to the HF) for delivery and long-term health conditions (i.e. high blood pressure, diabetes)</t>
  </si>
  <si>
    <t xml:space="preserve">Cash is accompanied by training + awareness sessions to ensure vulnerable families have access to info they need to make healthy living choices for mental and physical health. Where necessary, refer families to other organisations for additional assistance. </t>
  </si>
  <si>
    <t>Refugee families in Jordan have to cover the costs of their own health care. With the exception of registered Syrian refugees, all others have to pay the 'foreigner rate' in MOH facilities which is very high.</t>
  </si>
  <si>
    <t>health</t>
  </si>
  <si>
    <t>&gt;19.200 beneficiaries (of which 18% not classified as vulnerable) (PPT Jan 2021)</t>
  </si>
  <si>
    <t>Medair CHVs at the community level identify potential families, and UNHCR &amp; other partners refer families for vulnerability assessment using VAF (specific eligibility criteria used by Medair in Annex B of SOPs). Must be high or severe need unless exceptional circumstances.
Refugees of all nationalities included (see comments re. public/private sector)</t>
  </si>
  <si>
    <t>Medair has a network of Community Health Volunteers (CHVs) who refer people for assessment. Once accepted, health officers and volunteers spend extensive time with each individual family during the intervention. UNHCR and other partners also refer people</t>
  </si>
  <si>
    <t>- Payments for health services capped at 1,500 JOD per beneficiary. If &gt; 1,500 JOD, Medair may still contribute towards this with the beneficiary finding other sources to help cover the full cost. 
- In exceptional cases, Medair can exceed cap (i.e. neonatal hosp or emergency surgery).
- CTs every 3 months for chronic conditions</t>
  </si>
  <si>
    <t>Amounts differ from Governorate to Governorate and by case (i.e. depending on need). Transfers are fixed amounts per HH, every 3 months for chronic health conditions
CTs every 3 months for chronic conditions fixed per case</t>
  </si>
  <si>
    <t>yes - have copy</t>
  </si>
  <si>
    <t xml:space="preserve">SOPs developed? </t>
  </si>
  <si>
    <t>- all partners use the Common Cash Facility (CCF) which is an iris-enabled system of ID For registered refugees 
- For Syrian registered refugees, cash is provided via iris-enabled ATMs or bank tellers
- for non-Syrian or unregistered Syrian refugees, the private health facility is rembursed monthly for services provided
- monthly reimbursements of private health facilities for services provided</t>
  </si>
  <si>
    <t>Partners in Jordan use the RAIS - Refugee Assistance Information System to check for duplication and to up-load data on beneficiaries</t>
  </si>
  <si>
    <t>&gt;19,200 beneficiairies of which 82% assessed as vulnerable. Nearly half of cases (47%) for ER, 21% cases for blood transfusion, 9% for NVD, 8% for complicated delivery, 3% high-risk pregnancy.
- - 67% women suported and 33% men</t>
  </si>
  <si>
    <t>- Prior to final selection, HH visits conducted to verify level of vulnerability and health needsPDM done by phone, spot checks and FGDs with beneficiaries.
- NCD beneficiaries selected from HH assessments and undergo more in-depth phone survey prior to selection
- HH visit after birth and top-up cash if necessary
- for chronic conditions, beneficiaries meet with CBO every 3 months for checking of compliance and health education</t>
  </si>
  <si>
    <t>Medair health officers of varying seniority depending on level of transfer</t>
  </si>
  <si>
    <t xml:space="preserve">Medair encourages unregistered Syrian and non-Syrian beneficiaries to use Medair’s affiliated hospitals in the relevant governorate, where Medair will conduct follow-ups and directly pay the accrued costs on a monthly basis. </t>
  </si>
  <si>
    <t>Public health facilities of the MOH (for Syrian refugees registered with UNHCR)
Private health facilities for other refugees (i.e. non-registered Syrian and refugees from other countries).
Some exceptions</t>
  </si>
  <si>
    <t>- For chronic health conditions, 3-monthly transfers using an pre-loaded ATM cards
- For delivery, Medair has pre-loaded ATM cards with varying amounts that can be distributed to beneficiaries expecting a delivery (NVD or CS) (for MOH facilities
- for private hospitals this is reimbursed directly to the facilities</t>
  </si>
  <si>
    <t>unclear (referrals?)</t>
  </si>
  <si>
    <t>RAIS (see above) - this is also the same system as used in Iraq and other countries</t>
  </si>
  <si>
    <t>Organisation</t>
  </si>
  <si>
    <t>Potential timeline</t>
  </si>
  <si>
    <t>CVA type</t>
  </si>
  <si>
    <t>UNFPA</t>
  </si>
  <si>
    <t>Notes</t>
  </si>
  <si>
    <t>CCT for pregnant women</t>
  </si>
  <si>
    <t>UNICEF</t>
  </si>
  <si>
    <t>Yemen</t>
  </si>
  <si>
    <t>vouchers</t>
  </si>
  <si>
    <t>Hellenic Red Cross</t>
  </si>
  <si>
    <t>Greece</t>
  </si>
  <si>
    <t>was set up with TA from ICRC HQ after a study with Harvard on MMR and NMR</t>
  </si>
  <si>
    <t>A focus on women with identified high-risk pregnancies: ANC, delivery, PNC and FP. Transport plus cash (top-up) to buy food, vitamins etc.</t>
  </si>
  <si>
    <t>?? Requested</t>
  </si>
  <si>
    <t>Clinicians would identify women, social workers (based in the PHC centre) would then assess eligibility. Also outreach in communities</t>
  </si>
  <si>
    <t>community outreach</t>
  </si>
  <si>
    <t>One main primary health centre (Sabra Health Centre) which was the feeder for the main tertiary hospital in the area (Beirut)</t>
  </si>
  <si>
    <t>Small cohort - 60 - 70 women</t>
  </si>
  <si>
    <t>women with high-risk pregnancies and found to be vulnerable through assessment process</t>
  </si>
  <si>
    <t>Community outreach and identification at first ANC by clinicians at Sabra Health Centre</t>
  </si>
  <si>
    <t xml:space="preserve">Collaboration between economic security and health teams </t>
  </si>
  <si>
    <t>Description of Approach</t>
  </si>
  <si>
    <t>Source of information</t>
  </si>
  <si>
    <t>Vigdis Gosset (email/KII)</t>
  </si>
  <si>
    <t>Second half of 2021 (fund raising currently)</t>
  </si>
  <si>
    <t xml:space="preserve"> PPT: "Hellenic Red Cross - conditional cash for health"</t>
  </si>
  <si>
    <t>CCT</t>
  </si>
  <si>
    <t>Other useful information</t>
  </si>
  <si>
    <r>
      <rPr>
        <b/>
        <sz val="9"/>
        <color theme="1"/>
        <rFont val="Calibri"/>
        <family val="2"/>
        <scheme val="minor"/>
      </rPr>
      <t>Healthy Start Vouchers</t>
    </r>
    <r>
      <rPr>
        <sz val="9"/>
        <color theme="1"/>
        <rFont val="Calibri"/>
        <family val="2"/>
        <scheme val="minor"/>
      </rPr>
      <t>: these are transport coupons for poor and vulnerable pregnant and lactating women which they use to reach hospitals for safe delivery and enable access to EmONC for complications, and receive treatment for malnutrition. The scheme also allows women to access long-acting contraception. The Voucher Scheme will be implemented in Amanat Al Asimah, Sana’a, and Aden governorates over three years – with a focus on urban areas of extreme deprivation in the first year.</t>
    </r>
  </si>
  <si>
    <t>The CCT will target 500 vulnerable people with underlying chronic diseases to supplement medical and pharmaceutical expenses in times of Corona. 130 EUR per month for 6 months. They will be assessed for vulnerability against criteria incl. health condition (i.e. COPD, hypertension, obesity etc.), socio-economic status (income) and general vulnerability (i.e. lonely &gt; 65 yrs, single headed HH adn so on). In 2 regions of North Greece</t>
  </si>
  <si>
    <r>
      <rPr>
        <b/>
        <sz val="9"/>
        <color theme="1"/>
        <rFont val="Calibri"/>
        <family val="2"/>
        <scheme val="minor"/>
      </rPr>
      <t>Modalities</t>
    </r>
    <r>
      <rPr>
        <sz val="9"/>
        <color theme="1"/>
        <rFont val="Calibri"/>
        <family val="2"/>
        <scheme val="minor"/>
      </rPr>
      <t xml:space="preserve"> include: bank transfers (mass payments). The MEB contains recurring cost as follows: 70 EUR for pharmacy expenses; 30 EUR for diagnostic tests (blood tests, dietician, etc.); 20 EUR for transportation to health servcies; 10 EUR for communications (i.e. data for an e-prescription.</t>
    </r>
  </si>
  <si>
    <t>The Healthy Start Voucher scheme is a UNICEF Social Protection Tool that was introduced in the second quarter of 2019 and is being rolled out in different locations.</t>
  </si>
  <si>
    <t>Failed so far to agree on the implementation modalities for Yemen</t>
  </si>
  <si>
    <t>Afghanistan</t>
  </si>
  <si>
    <t>Conditional cash transfer for maternal health’ in three provinces in Afghanistan</t>
  </si>
  <si>
    <t>UNICEF and the Ministry of Public Health (MOPH)</t>
  </si>
  <si>
    <t>1,000 AFN for women to give birth, based on initial market analysis done by MOPH.
300 AFN to CHWs for each pregnant woman referred to a PBHS centre for delivery (basic package of health services)</t>
  </si>
  <si>
    <t xml:space="preserve">
HH survey, FGDs and KIIs conducted to get a better understanding of barriers associated with care-seeking for ID</t>
  </si>
  <si>
    <t>Follows earlier CCT prog funded by GAVI and lessons from this project were used to develop the new one ( incl improved cash management, monitoring and community awareness).</t>
  </si>
  <si>
    <t>To increase demand for institutional deliveries (and improve maternal and neonatal health outcomes by reducing financial barriers)
Although there was a set of criteria for selection of pilot sites, no standard set of tools was used during the assessment phase</t>
  </si>
  <si>
    <t>Implementing NGOs providing health services (contracting out approach in Afghanistan). 
They were engaged in all states through Steering Committee (see 'who benefits')</t>
  </si>
  <si>
    <t>Conditional cash transfers</t>
  </si>
  <si>
    <t>Market assessment done by MOPH</t>
  </si>
  <si>
    <t>All women in the communities included in the project (although this is not explicit in the case study it is implied)</t>
  </si>
  <si>
    <t>The programme developed its own tools for M&amp;E, implementation and assessment (i.e. SOPs, vouchers, financial forms etc.). Tools from other countries used as examples and adapted.</t>
  </si>
  <si>
    <t>KIT case study on Afghanistan and Yemen on CVA for SRH services in humanitarian emergencies
also: Edmond KM, Foshanji AI, Naziri M, Higgins-Steele A, Burke JM, Strobel N, et al. Conditional cash transfers to improve the use of health facilities by mothers and newborns in conflict-affected countries, a prospective population-based intervention study from Afghanistan. BMC pregnancy and childbirth. 2019;19(1):193</t>
  </si>
  <si>
    <t>One-off cash incentives to pregnant women after delivery and Community Health Workers (CHWs). Badghis (W Afghan), Bamyan (Central), Kandahar (SE Afghan).
No cash for ANC, PNC etc.</t>
  </si>
  <si>
    <t>Burkina Faso</t>
  </si>
  <si>
    <t xml:space="preserve">IEDA Relief have MOU with the main referral hospital – they check that the people referred are provided with quality services. </t>
  </si>
  <si>
    <t xml:space="preserve">PPT presented in Ougadougou Fevrier 2020. Transfer Monetaire en Sante: Atelier de  réflexion sur les pratiques de transferts monétaires et impact sur l’assistance aux populations vulnerables au burkina faso </t>
  </si>
  <si>
    <t>WHO and IEDA Relief</t>
  </si>
  <si>
    <t>Beneficiiares identified through community health services and mobile health units.</t>
  </si>
  <si>
    <t>Called a cash transfer for health but actually vouchers</t>
  </si>
  <si>
    <t>Vouchers</t>
  </si>
  <si>
    <t>Only 45 days in Nov/Dec 2019</t>
  </si>
  <si>
    <t>Health Cluster</t>
  </si>
  <si>
    <t>216 cases - see also results</t>
  </si>
  <si>
    <t>A focal point sits in the hospital checking all deteails from admission onwards and covering all services incl. medical consultations, medicines (through prescriptions), laboratory tests/analysis and so on.</t>
  </si>
  <si>
    <t>Multiple donors, UN (UNHCR, OCHA), EU, US donors) - who support this model implemented by various NGOs</t>
  </si>
  <si>
    <t xml:space="preserve">PHC health consultations, medicines,  lab tests for basic essential services except for ophthalmology, physiotherapy, nutritionist. NGOs define together with MOPH package, which is currently being expanded. Secundary care based on UNHCR package for referral care. </t>
  </si>
  <si>
    <t xml:space="preserve">RI also assist the health facilities when they have a high patient volume and need extra staff or more supplies, these are then also supported. </t>
  </si>
  <si>
    <t>Coordinated in the health cluster</t>
  </si>
  <si>
    <t>This modality is used by various NGOs and coordinated in the health cluster. MOH leads on many aspects of the national network of PHC centres and the health service package and pricing</t>
  </si>
  <si>
    <t>RI subsidises 8 PHC facilities and will expand to more facilities. Number of beneficiaries is up to 1,000/month or more per clinic (depending on the size of the clinic it might be more)</t>
  </si>
  <si>
    <t xml:space="preserve">Everyone who accesses the PHC facility. The assumption is that poor Lebanese and refugees go to the PHCs. The current situation is really bad so many Lebanese now access these centres. The PHCs themselves sometimes do an assessment and even remove the 3,000 LBP fees so that the beneficiaries do not pay anything. </t>
  </si>
  <si>
    <t xml:space="preserve">RI works in catchment areas of PHC centres – community health supervisors trained in (maternal) health, identification of cases incl. child protection and GBV. They also inform about PHCs IR has hotline for queries and raises awareness at community level and distribute kits for hygiene, pregnant women and post natal care. </t>
  </si>
  <si>
    <t xml:space="preserve">PHC: patients pay 3,000 LBP (USD 1 official rate – &lt;2 cents with devaluation). 
Amount not covered by UNHCR for referrals to secondary care (the other 25%, UNHCR covers 75%). Costs of subsidies for one PHC per month are between 1,500 US$ to 10,000 US$. Between 1,500 to 10,000 US$  (since Jan 2021 in US$) </t>
  </si>
  <si>
    <t>The costs for each of the services, lab tests, medicines are defined by the MOH.</t>
  </si>
  <si>
    <t>8 Primary Health Care clinics (private or NGO).  Do not work with public PHC centres as these are too difficult (there are very few and quality is low and limited staff motivation)</t>
  </si>
  <si>
    <t xml:space="preserve">Do assessment (staff availability, immunization, quality etc.) before private/NGO HF (part of the MoH network)  are contracted. The clinic should commit to work with one QA officer to improve the services. There are three public health officers, who check all details (quality and documentation), including if protocols are followed. HF needs to develop a business plan on how to improve quality. </t>
  </si>
  <si>
    <t xml:space="preserve">Yes, for each comnponent: for community, for financial management ect. </t>
  </si>
  <si>
    <t xml:space="preserve">Everybody who enters the PHC centres can access the services. </t>
  </si>
  <si>
    <t>No</t>
  </si>
  <si>
    <t xml:space="preserve">RI requires hard copies of specialist services but for consultations we extract info from Phoenix (the HMIS) – also for lab tests. This is the system for all PHC network of the MOPH. </t>
  </si>
  <si>
    <t>RI staff</t>
  </si>
  <si>
    <t xml:space="preserve">PHC centres submit specific documentation; collected weekly and checked for fraud (monitoring calls /verification) and then reimburse centre. At start a lot of abuse/errors: e.g. of 1,000 consultations/ month, had to cancel around 100. After few months centres get used that all is checked very carefully and fraud stops.  Client interviews help to detect double registration or fake clients. </t>
  </si>
  <si>
    <t xml:space="preserve">Since 2016 working with 8 PHC centres who might receive up to 1,000 consultations each month per clinic. </t>
  </si>
  <si>
    <t>Yes, want to add more PHC centres if funding permits.</t>
  </si>
  <si>
    <t xml:space="preserve">This system is very well developed and fullfils an important gap in access to health care for vulnerable Lebanese and Refugees. Would be interesting to develop a case study on all the work the various NGOs are implemeting to maintain this MOH network of private and NGO PHC centres. </t>
  </si>
  <si>
    <r>
      <rPr>
        <b/>
        <sz val="9"/>
        <color theme="1"/>
        <rFont val="Calibri"/>
        <family val="2"/>
        <scheme val="minor"/>
      </rPr>
      <t>CARITAS</t>
    </r>
    <r>
      <rPr>
        <sz val="9"/>
        <color theme="1"/>
        <rFont val="Calibri"/>
        <family val="2"/>
        <scheme val="minor"/>
      </rPr>
      <t xml:space="preserve"> Lebanon</t>
    </r>
  </si>
  <si>
    <t>Conditional Cash Transfers for Syrian Refugees with Diabetes in Jordan</t>
  </si>
  <si>
    <t>Late 2018 - Jan 2020</t>
  </si>
  <si>
    <t>Research for Health in Humanitarian Crisis (R2HC) which is funded by DfID, Wellcome and UK National Institute for Health Research.</t>
  </si>
  <si>
    <t>Medair</t>
  </si>
  <si>
    <t xml:space="preserve">Conditional Cash Transfer (CCT) </t>
  </si>
  <si>
    <t>Health service utilization for NCDs by refugees in Jordan declined after the 2014 policy changes that increased user fees, suggesting the cost of NCD care is a widespread challenge.</t>
  </si>
  <si>
    <t>Research institutions: Johns Hopkins School of Public Health (JHSPH) and the Center for Humanitarian Health</t>
  </si>
  <si>
    <t>By the research institutions</t>
  </si>
  <si>
    <r>
      <t xml:space="preserve">Enrolled 560 refugees (MPC: 201, CHV only: 156, </t>
    </r>
    <r>
      <rPr>
        <b/>
        <sz val="9"/>
        <color rgb="FF000000"/>
        <rFont val="Calibri"/>
        <family val="2"/>
      </rPr>
      <t>CHV+CCT: 203</t>
    </r>
    <r>
      <rPr>
        <sz val="9"/>
        <color rgb="FF000000"/>
        <rFont val="Calibri"/>
        <family val="2"/>
      </rPr>
      <t xml:space="preserve">). Final endline sample included 482 refugees (MPC: 175, CHV only: 128, </t>
    </r>
    <r>
      <rPr>
        <b/>
        <sz val="9"/>
        <color rgb="FF000000"/>
        <rFont val="Calibri"/>
        <family val="2"/>
      </rPr>
      <t>CHV+CCT: 179</t>
    </r>
    <r>
      <rPr>
        <sz val="9"/>
        <color rgb="FF000000"/>
        <rFont val="Calibri"/>
        <family val="2"/>
      </rPr>
      <t>).</t>
    </r>
  </si>
  <si>
    <t xml:space="preserve">UNHCR’s lists of vulnerable households residing in Amman and Zarqa reporting member(s) with a prior diagnosis of type II diabetes; age 18 – 70 years; and not previously diagnosed with cancer, insulin dependent, on dialysis, or pregnant. </t>
  </si>
  <si>
    <t xml:space="preserve">Visits to the houses. Medair CHVs visited quarterly for IEC, incl. lifestyle, medication adherence, health-seeking behavior + quarterly health education meetings. MPC particpants sampled from existing list. </t>
  </si>
  <si>
    <t>150 JD (US$211) every 3 months</t>
  </si>
  <si>
    <t>the $211 CCT amount was set based on the average costs of diabetes medication and care-seeking.</t>
  </si>
  <si>
    <t>Not applicable. Participants looked for better quality care: more doctor visits/ more specialist care/ less commonly chose providers based on cost/ less frequently avoided testing, medications, or referral care because of cost. Spent more on diabetes care, medication, glucose monitoring supplies.</t>
  </si>
  <si>
    <t>Probably through the same mechanism UNHCR was providing MPCs</t>
  </si>
  <si>
    <t>Probably UNHCR systems</t>
  </si>
  <si>
    <t>RAIS probably (sse above)</t>
  </si>
  <si>
    <t>This was done through the CHVs of MEDAIR</t>
  </si>
  <si>
    <t>Usual Medair procedures</t>
  </si>
  <si>
    <t>CCT and CHV and CHV alone were equally successful at improving diabetes control, but CCT with CHV had additional benefits for blood pressure and intermediate measures including medication adherence and diabetes-related expenditures,</t>
  </si>
  <si>
    <t>unknown. Results study are good, so possibly.</t>
  </si>
  <si>
    <t>Recommendations: Results indicate that UCT, such as MPC, alone are insufficient to improve chronic disease outcomes. Large-scale UCTs should consider targeted top-ups for individuals with chronic diseases to reduce financial access barriers to medication and care. Organizations should continue CHV education and where possible, provide CCT or coordinate with others providing cash transfers to maximize benefits.</t>
  </si>
  <si>
    <t> </t>
  </si>
  <si>
    <t>Unconditional cash transfers (UCTs) for SRH services</t>
  </si>
  <si>
    <t>Sept-Dec 2020</t>
  </si>
  <si>
    <t>Sall Family Foundation</t>
  </si>
  <si>
    <t>Unconditional Cash Transfer</t>
  </si>
  <si>
    <t xml:space="preserve">Meant for costs for transport and medical expenses. </t>
  </si>
  <si>
    <t>SRHR awareness raising sessions at sites where cash was given</t>
  </si>
  <si>
    <t>GBV working group which is closely related to the health cluster</t>
  </si>
  <si>
    <t xml:space="preserve">The CARE team itself did various assessment to ensure an appropriate response (MERS and quick assessment of SRH costs) </t>
  </si>
  <si>
    <t>152 were selected out of 327 women referred</t>
  </si>
  <si>
    <t xml:space="preserve">Scoring criteria: Age, Head of household, Pregnant or lactating, In danger/at risk of GBV level high, Participant needs money for SRH services, Cost of service, Any safety concerns or physical barriers to accessing services, Men in household oversee the medical expenses and/or gender/social norms are a barrier to access SRH services/ </t>
  </si>
  <si>
    <t>The referrals came mainly through CARE’s helpline, other partner organizations in country, and word of mouth. The helpline number was put on Facebook and CARE social workers also helped spread the information on how assistance could be received.</t>
  </si>
  <si>
    <t>One-time, 400,000 Libanon Pound (103 USD)</t>
  </si>
  <si>
    <t>cash-in-envelop</t>
  </si>
  <si>
    <t>for transport and regular SRH service providers of women's own choice.</t>
  </si>
  <si>
    <t>Quality of providers was not controlled</t>
  </si>
  <si>
    <t>yes</t>
  </si>
  <si>
    <t>cash-in-envelop door-to-door (at home) or through the Social Development Centers. Women could choose, most choose through centers (95%).</t>
  </si>
  <si>
    <t>A PDM survey of subsample of 116 participants (76%) within two to four weeks of receiving their cash transfer.</t>
  </si>
  <si>
    <t>This was overseen by the CARE team</t>
  </si>
  <si>
    <t>PDM with a subsample. Fraud not really relevant</t>
  </si>
  <si>
    <t>Results: Nationality: 66% Lebanese, 31% Syrian, 2% Palestinian, and 1% Ethiopian. About 1/2 used it for SRH services (48%), and other health services (64%). About 41% used for food, 3%-9% spend also on other issues (rent, education, shelter). Overall: SRH services costed between 25% and 100% of the amount. Of women 86% said they worries about money --&gt; reason to use for other issues</t>
  </si>
  <si>
    <t>unknown. If scaled than recommended to have more awareness raising activities about SRH and dialogue sessions on gender and social norms</t>
  </si>
  <si>
    <t>UCT may be used for other unmet needs. UCT was not spent on SRHR by nearly half the recipients – meaning that SRHR was either not a priority for some recipients, there were other competing priorities, or recipients were not well-targeted. Gender and social norms contribute to nearly half of the recipients reporting men as decision-makers on health-seeking although, in all cases possible, CARE sought provide cash transfers directly to women including, in some cases, doing so without the knowledge of the recipients’ families due to safety concerns.</t>
  </si>
  <si>
    <t>Vouchers for Safe motherhood and Family Planning</t>
  </si>
  <si>
    <t>started in 2012 and is ongoing</t>
  </si>
  <si>
    <t>KfW (German Development Bank), and EKN (Dutch Government)</t>
  </si>
  <si>
    <t>Yamaan, local NGO</t>
  </si>
  <si>
    <t>Voucher</t>
  </si>
  <si>
    <t xml:space="preserve">Health education when vouchers are being distributed. Before vouchers are distributed, community leaders receive a workshop. </t>
  </si>
  <si>
    <t xml:space="preserve">High maternal mortality due to lack of awareness about relevance of SRH services, compounded by the costs of accessing these services (transport and cost of services).  </t>
  </si>
  <si>
    <t>Developed before the onset of the conflict.</t>
  </si>
  <si>
    <t xml:space="preserve">Technical support provided by voucher consultants and other technical support on quality of services, and financial management. First by OPTIONS and currently by Marie Stopes </t>
  </si>
  <si>
    <t>250,000 vouchers distributed (114,000 FP vouchers and 136,000 SMH vouchers) in six governorates (39 districts)</t>
  </si>
  <si>
    <t xml:space="preserve">Started with geographical targeting of poor districts and only inclusion of women in rural settings. Is now also starting to target IDPs and most vulnerable women in urban settings. </t>
  </si>
  <si>
    <t xml:space="preserve">At start of voucher distribution in districts, meetings are organised with the health authorities and agreements obtained and workshops are organised with community leaders. Community health workers are engaged and distribute vouchers receiving a performance based payment. </t>
  </si>
  <si>
    <t xml:space="preserve">Costs of the services and transport and accommodation for one voucher distributed is around 60 Euro. </t>
  </si>
  <si>
    <t xml:space="preserve">At start costing study was done. Prices for private sector were negotiated and favorable rates obtained. In collaboration with MOH prices were authorised and prices for public clinics were defined at 75% private sector prices. Private clinics/midwives were only contracted where public sector had no facilities. Over time prices were adapted according to inflation. </t>
  </si>
  <si>
    <t>Public and private health unit, health centres and hospitals. Private midwives (with and without a clinic)</t>
  </si>
  <si>
    <t xml:space="preserve">Quality assurance was set up in collaboration with the MOH who was supported by technical assistance from GIZ (German technical agency). People trained, tools developed, and MoH trained staff implemented QA. With the onset of the conflict this as changed and same trained people are now directly contracted by NGO. QA tools have been improved further. </t>
  </si>
  <si>
    <t>Yes</t>
  </si>
  <si>
    <t xml:space="preserve">Started with fully paper voucher and transited into paper vouchers with bar codes which are use to maintain a real-time data web-based data base. Community distributors upload data on phones. Facilities currently send documentation, which is processed by Insurrance agency contracted to manage claims processing. Future, health facilities will opload service data. </t>
  </si>
  <si>
    <t xml:space="preserve">No, the local NGO has set up there own web-based information system. However, it is planned for the current phase to make use of beneficiaries lists of other humanitarian actors, specifically to identify vulnerable IDPs. </t>
  </si>
  <si>
    <t xml:space="preserve">NGO has set up their own web-based data system to manage the vouchers from moment of production, distribution to beneficiary, service use, verification of services, reimbursement to facilities and M&amp;E. </t>
  </si>
  <si>
    <t>The NGO Yamaan</t>
  </si>
  <si>
    <t>Increase in use of maternal services and famili planning services. See three articles published: https://jhumanitarianaction.springeropen.com/articles/10.1186/s41018-017-0021-4
https://www.ghspjournal.org/content/4/Supplement_2/S94
https://www.kit.nl/publication/cash-and-voucher-assistance-case-studies-yemen-and-afghanistan/</t>
  </si>
  <si>
    <t>Yamaan has received funding from KfW and Cordaid for further scaling.</t>
  </si>
  <si>
    <t xml:space="preserve">Voucher system was set up before onset of conflict and once set up, it was flexible enough to continue. Health authorities have expressed that this modality is precisely useful during the current conflict as it brings funding where the people are accessing the services. The extra voucher income is used to improve the capacity of the health facility to provide the services (including staff incentives, supplies, equipment etc. ), fill gaps or rebuild infrastucture damaged because of the war. </t>
  </si>
  <si>
    <t>See results, where you can find links to three articles describing the voucher  system</t>
  </si>
  <si>
    <t>Chad</t>
  </si>
  <si>
    <t xml:space="preserve">Dual wallet project </t>
  </si>
  <si>
    <t>April 2019 to March 2020</t>
  </si>
  <si>
    <t xml:space="preserve">Swedisch International Development Agency) SIDA </t>
  </si>
  <si>
    <t>IRC</t>
  </si>
  <si>
    <t>Wallet 1: cash for transport (cash from hawala agents available when arriving at health centre);
Wallet 2: value-based voucher to  pay for health services at the health facility.</t>
  </si>
  <si>
    <t xml:space="preserve">Costs of Transport to and from the health facility; 
Costs for consultation fees, tests, and for medicines which are not free at the designated health facility. </t>
  </si>
  <si>
    <t>Through another project (financed by Global Affairs Canada) food voucher to buy food at vendors equiped with a terminal with the same technology used for the dual wallet.</t>
  </si>
  <si>
    <t>Within the cash team of IRC in Chad</t>
  </si>
  <si>
    <t xml:space="preserve">A very close collaboration between cash and health actors and the IT companny provided the technical support needed to use the available smart cards/technology  (already used by POCs to buy food from designated vendors)and develop an extra two wallets (1 for cash and 1 value-voucher). </t>
  </si>
  <si>
    <t>Between 600 and 700 beneficiaries for 1 year. HIV positive men and women</t>
  </si>
  <si>
    <t>The overall project targets IDPs and vulnerable (poor) members of the crisis-affected host community with a focus on those affected by HIV/AIDS and severe malnutrition in children. A subsample of vulnerable HIV positive men and women facing financial barriers to continue treatment were targeted with the dual wallet.</t>
  </si>
  <si>
    <t>The activity is part of a comprehensive programme which included campaigns to raise awareness about HIV/AIDS and to encourage good health practices.</t>
  </si>
  <si>
    <t xml:space="preserve">Value-voucher for health services is 13,000 Central African CFA Franc (XAF) - around 25 US$. </t>
  </si>
  <si>
    <t>Survey of costs at health facilities for people with HIV</t>
  </si>
  <si>
    <t>Providers are:
1. Financial Service Providers to pay cash to POC for costs of transport - hawala agents
2. Health facilities</t>
  </si>
  <si>
    <t>Project had already agreements with hawala agents and engaged them on the basis of ensuring there was always one agent around at the health facility;
Health facilities were already supported by the overall project.</t>
  </si>
  <si>
    <t xml:space="preserve">sQuid’s dual-wallet contactless smart card solution enables to distribute digital value in separate Health and Cash wallets. Health facilities and FSP are equiped with mobile terminals for reporting type of service and price.  This is linked to an information system which provides monthly reports for payments to the FSP and the health facilities by the URC. </t>
  </si>
  <si>
    <t>Ongoing programme with only one Wallet: money on smart card to buy food at vendors equiped with a terminal using the sQuid platform ( financed by Global Affairs Canada)</t>
  </si>
  <si>
    <t>web-based information system set up by the IT company sQuid</t>
  </si>
  <si>
    <t>IRC project team</t>
  </si>
  <si>
    <t>IRC project team monitors the use of the two wallets. No fraud was observed</t>
  </si>
  <si>
    <t>According to the IRC team, the pilot with the dual wallet worked very well, but precise results are not available.</t>
  </si>
  <si>
    <t>IRC is planning to continue using this type of wallets and are also looking to scale this in Burkina Faso.</t>
  </si>
  <si>
    <t xml:space="preserve">This modality where cash and value is combined with a smart card already used for value-vouchers for food is highly recommended for a case study for further dissemination about IT techniques which facilitate CVA for health considerably. </t>
  </si>
  <si>
    <t>cash and vouchers</t>
  </si>
  <si>
    <t>PPT from WHO</t>
  </si>
  <si>
    <r>
      <t>Cash to access essential health services for urban refugees</t>
    </r>
    <r>
      <rPr>
        <b/>
        <sz val="9"/>
        <color rgb="FFFF0000"/>
        <rFont val="Calibri"/>
        <family val="2"/>
        <scheme val="minor"/>
      </rPr>
      <t xml:space="preserve"> </t>
    </r>
  </si>
  <si>
    <t>Started end 2019 and functioned for one year; discontinued with change in policy to free service provision</t>
  </si>
  <si>
    <t>Feb 2015 to present</t>
  </si>
  <si>
    <t>Cash for health services</t>
  </si>
  <si>
    <t>Essential primary health care services to Lebanese residents and Syrian refugees.</t>
  </si>
  <si>
    <t>Inclusive MPC (formely called 'cash for health' but renamed in 2020)</t>
  </si>
  <si>
    <t>vouchers were given to the patient once assessed at the health facility. IEDA employed a focal point at the hospital to do the assessments and manage the intervention.</t>
  </si>
  <si>
    <t>Patient receives two vouchers once assessed at the referral hospital. These are used for food during the stay and then to settle the bill at the end of treatment.</t>
  </si>
  <si>
    <t>WHO provided TA to orient the team on CVA for health (through CashCap adviser Elodie Ho and regional adviser)</t>
  </si>
  <si>
    <t>Started with WHO who sent a technicai adviser to orient on CTs for health, accompanied by someone from HQ (CashCap adviser). CaLP provided technical support for the design also.</t>
  </si>
  <si>
    <t>Plus community health volunteer (CHV) health education.  Three groups were compared:
1) only CHV; 2) CHC and CCT;
3) MPC of 80-175 JD/mnth (US$113-219), depending on household size</t>
  </si>
  <si>
    <t>ICRC</t>
  </si>
  <si>
    <t>Syria</t>
  </si>
  <si>
    <t>Improve Women’s Access to Emergency Reproductive Health in Violence-Affected Areas in Syria through an RH Voucher Program</t>
  </si>
  <si>
    <r>
      <rPr>
        <b/>
        <sz val="9"/>
        <color rgb="FF000000"/>
        <rFont val="Calibri"/>
        <family val="2"/>
      </rPr>
      <t>Relief International</t>
    </r>
    <r>
      <rPr>
        <sz val="9"/>
        <color rgb="FF000000"/>
        <rFont val="Calibri"/>
        <family val="2"/>
      </rPr>
      <t xml:space="preserve"> 
(is one of the NGOs implementing)</t>
    </r>
  </si>
  <si>
    <t>Home visits from CHWs, to raise awareness and support women to reach a health facility for assisted delivery.  Also - HFs in control and intervention districts received a health system strengthening package over two-years prior to and during the intervention, incl a training package in essential new-born care and BEmONC</t>
  </si>
  <si>
    <t>being discussed by WHO and UNHCR who have taken the idea to the CWG - still early days.
The Displacement Tracking Matrix (DTM) data of IOM shows the number of IDPs and returnees per location to select areas where returnees live</t>
  </si>
  <si>
    <t xml:space="preserve">Interview with Loubna Al Batlouni and Christina Bethke </t>
  </si>
  <si>
    <t xml:space="preserve">HEF: subsidises PHC care on a case-by-case basis for Lebanese and Refugees. Each NGO supports a group of PHC facilities. Secondary care was included in 2018 and 2019 for refugees. </t>
  </si>
  <si>
    <t>UNFPA -  Will organis with various partners</t>
  </si>
  <si>
    <t>Cash for transport and other costs</t>
  </si>
  <si>
    <t>In case of GBV (or SRH): cash for transport when needed, one-off cash assistance for acute emergencies (to incl. emergency medical treatment), and if relevant recurrent cash support for 6 months for relocation and other costs.</t>
  </si>
  <si>
    <t>Initial concept, planned to also apply to SRH</t>
  </si>
  <si>
    <t xml:space="preserve">Partners will use LOUISE  (Lebanon One Unified Inter-Organizational System for E-cards)- used by UNHCR and UNICEF and WFP. System is managed on behalf of the UN. Existing partners will be invited. Regarded as an learning exercise. </t>
  </si>
  <si>
    <t>The Health Cluster (WHO-led) has identified 3 potential partners showing interest (Intersource, PUI and IMC).</t>
  </si>
  <si>
    <t>National Protection Cluster saw the need. Conflict ending in Iraq and recent camp-closures highlighted new needs of IDPs/ returnees incl. the need for direct and/or indirect support to receiving health services (i.e. NCD) will be outside the HRP and part of the transition plan.</t>
  </si>
  <si>
    <r>
      <rPr>
        <b/>
        <sz val="9"/>
        <color theme="1"/>
        <rFont val="Calibri"/>
        <family val="2"/>
        <scheme val="minor"/>
      </rPr>
      <t>Two concepts:</t>
    </r>
    <r>
      <rPr>
        <sz val="9"/>
        <color theme="1"/>
        <rFont val="Calibri"/>
        <family val="2"/>
        <scheme val="minor"/>
      </rPr>
      <t xml:space="preserve"> i) either health partner receive the cash through the Multi-Purpose Cash Assistance (MPCA) component of CWG and provide the benefits; of ii) health partners coordinate with an MPCA partner operating in the same or nearest location which arranges transport and validates vouchers for NCDs provided by health partner</t>
    </r>
  </si>
  <si>
    <t>Introducing the same design as successfully has been used in Afghanistan which consists of a CCT to improve access to health services (deliveries and severe accute malnutrition) and mental health and psychosocial support services (MHPSS).</t>
  </si>
  <si>
    <t xml:space="preserve">Value- vouchers could be a useful approach – focusing on 3 groups which is an expansion of existing protection services - SGBV cases, Mental Health and RH.  </t>
  </si>
  <si>
    <t>Value-voucher</t>
  </si>
  <si>
    <t>This will benefit from the entry points of the protection clients and provide them with the required health services, including  laboratory services and outreach services, and in that way ensure continuity of care, even could be used for NCDs.</t>
  </si>
  <si>
    <t>Alison Wittcoff, Primary Health Care Technical Advisor IRC - global; Khaldoun al Amir, Technical Advisor Health IRC-MENA</t>
  </si>
  <si>
    <t xml:space="preserve">Initial concept </t>
  </si>
  <si>
    <t xml:space="preserve">Initial idea </t>
  </si>
  <si>
    <t xml:space="preserve">CCT </t>
  </si>
  <si>
    <t>Iran</t>
  </si>
  <si>
    <t>Funding?</t>
  </si>
  <si>
    <t>Several: Cash and vouchers for transport and also cash for medical services in case of GBV</t>
  </si>
  <si>
    <t>All three activities are linked to services:
1. linked to PHC and fistula hospital
2. linked to BEmONC and CEmONC facilities.
3. linked to protection services and GBVR services.</t>
  </si>
  <si>
    <t>UNFPA with Relief International; local partners (DEEM, Building foundation for development, Yemen Women Union)</t>
  </si>
  <si>
    <t>UNFPA global supports the development of CVA. This support has made a great difference and cash has taken off in the last one and half year in Yemen.</t>
  </si>
  <si>
    <t>Developed due to collaboration between UNFPA actors: cash (global) and health sector (global and Yemen)</t>
  </si>
  <si>
    <t xml:space="preserve">1. All women with a fistula
2. Women in remote areas identified by midwives
3. All GBV victums </t>
  </si>
  <si>
    <t>Multiple donors - UNFPA</t>
  </si>
  <si>
    <t>Below are estimates: 
1. Fistula 150 – 200 beneficiaries/year
2. Around 1,200 referrals each month (not all receive voucher).
3. Max 5 referrals/month</t>
  </si>
  <si>
    <t>1. Cash for transport, accommodation, and other indirect costs for referred fistula patients;
2. Voucher for transport pregnant women referred from BeMONC to CeMONC
3. Cash to pay for transport and medical services for GBV victums (if services not linked to UNFPA).</t>
  </si>
  <si>
    <t>According to the costs of the transport, accommodation and medical services</t>
  </si>
  <si>
    <t>1. whatever transporter available
2. pre-identified transporter
3. whatever transporter available</t>
  </si>
  <si>
    <t>The services which are accessed through the CVA are all quality assured.</t>
  </si>
  <si>
    <t xml:space="preserve">Will possibly develop SOPs, this will be done by a consultant who is currently being contracted. </t>
  </si>
  <si>
    <t>N.a.</t>
  </si>
  <si>
    <t>1. Possibly at the health centre where case is identified.
2. Midwives hand out the voucher.
3. Protection officers partners/ Yemen women union.</t>
  </si>
  <si>
    <t xml:space="preserve">1. Health centres are being trained to recognise cases.
2. Midwives identify those in need.
3. Via protection sector/yemen women union.
</t>
  </si>
  <si>
    <t>1. Case management, is followed up by fistula programme
2. The 3 implementing partners (Relief Int, REEM, Building foundation for development)
3. Partners, Yemen women union</t>
  </si>
  <si>
    <t xml:space="preserve">1. Case management reduces risk.
2. Partners check with beneficiaries, with transportyers and with hospitals.
3. Case management reduces risk
</t>
  </si>
  <si>
    <t xml:space="preserve">According to KII the three CVA activites make the provision of the health services more effective, otherwise women with fistula, complicated pregnancies, GBV might not be able access the services which are supported by UNFPA at the supply-side. </t>
  </si>
  <si>
    <t>Yes, there are plans to make CVA for health a formal integrated part of SRH and GBV in emergencies.</t>
  </si>
  <si>
    <t xml:space="preserve">The data presented here were obtained through an KII interview </t>
  </si>
  <si>
    <t>Cash for health - Afghanistan</t>
  </si>
  <si>
    <t>2018-2021 (all three activities)</t>
  </si>
  <si>
    <t>Joint monitoring plan UNICEF &amp; MOPH supposed to visit monthly but mostly done quarterly.
A four-colour voucher is given to midwife: 1 copy kept in HF; 1 for client; 1 to NGO provicinal office; 1 to central office NGO. For each voucher there is a phone number and location for cross checking with  mother (see comments for indicators)</t>
  </si>
  <si>
    <t>A steering group was established to strengthen MOHP in its leadership role and to provide TA for the CCT programme. This included the Shura (Village Health Committees) and implementing NGOs providing health services. This group had decision making power with UNICEF providing TA and advice.</t>
  </si>
  <si>
    <t>Women phoned or visited at home where possible.  Close verification often not possible in person due to security.  Not much info on fraud and whether this occurred.
Where travel was not permitted, monitoring team worked at provincial level reviewing records, vouchers, plans etc.</t>
  </si>
  <si>
    <r>
      <t xml:space="preserve">The KIT case study states that "there is no clear description of any further analysis done to identify other SRHR services that could be linked to the CCT program, such as antenatal care, postnatal care, family planning, or services for survivors of sexual and gender-based violence"
</t>
    </r>
    <r>
      <rPr>
        <b/>
        <sz val="9"/>
        <color theme="1"/>
        <rFont val="Calibri"/>
        <family val="2"/>
        <scheme val="minor"/>
      </rPr>
      <t xml:space="preserve">Process monitoring: </t>
    </r>
    <r>
      <rPr>
        <sz val="9"/>
        <color theme="1"/>
        <rFont val="Calibri"/>
        <family val="2"/>
        <scheme val="minor"/>
      </rPr>
      <t>Indicators used for monitoring included: the no. women and CHWs who benefitted from the program,; the increase in ID recorded at each HF; No. community members and health staff oriented or trained about the CCT concept; no. billboards fixed; level of  CHW payments; and the availability of brochures. 
PDM not done - as advised by CaLP toolkit for CVA programs.
Case study (through the KIIs) suggested that: a) the program lead to improved collaboration and partnership between clinic staff, CHWs and the community Shura; and b) CCT may have reduced corruption (under the table payments for services)</t>
    </r>
  </si>
  <si>
    <t xml:space="preserve">1. Pregnant women: World Hope Int (WHI), OFDA, ECHO
2. SAM: OFDA, ECHO
3. Mental Health and Psychological Support Services (MHPSS): ECHO
</t>
  </si>
  <si>
    <r>
      <t>PUI together with partners: HealthNet TPO &amp; Agency for Assistance and Development of Afghanistan</t>
    </r>
    <r>
      <rPr>
        <b/>
        <sz val="9"/>
        <color theme="1"/>
        <rFont val="Calibri"/>
        <family val="2"/>
        <scheme val="minor"/>
      </rPr>
      <t xml:space="preserve"> - </t>
    </r>
    <r>
      <rPr>
        <sz val="9"/>
        <color theme="1"/>
        <rFont val="Calibri"/>
        <family val="2"/>
        <scheme val="minor"/>
      </rPr>
      <t xml:space="preserve">AADA who implement the BPHS in the area of the referrals. </t>
    </r>
  </si>
  <si>
    <t>1. Support to ensure good quality and culturally acceptable 24/7 BEmONC services through simple rehabilitation, and capacity building of the staff assisting institutional deliveries.</t>
  </si>
  <si>
    <t xml:space="preserve">The Central Emergency Response Fund of OCHA (CERF) - pool of standby funding to support humanitarian action; Canadian Humanitarian Assistance Fund </t>
  </si>
  <si>
    <t>Cash group PUI</t>
  </si>
  <si>
    <t>By Afghanistan Cash and Voucher Working Group</t>
  </si>
  <si>
    <t>1. At PHC: 50% of the cash grant is provided during ANC4 visit, upon the request of the midwife and the remaining 50% during PNC1 visit</t>
  </si>
  <si>
    <t>Syria (NES)</t>
  </si>
  <si>
    <t>Modality</t>
  </si>
  <si>
    <t>Treatment for serious medical conditions on a case-by-case basis. Condition must be treatable and treatment not available in public health sector (i.e. cardiac care is not available for free so included but NCDs are excluded as available free of charge). Does not incl. palliative care.</t>
  </si>
  <si>
    <t>Identified in same way as for non-medical support. Plus POCs approach UNHCR  directly or UNHCR partners for medical support. Also, referrals from PHC centres in camps, by health partners and other agencies.</t>
  </si>
  <si>
    <t>Based on cost - reimburses 100% of cost but not indirect costs such as transport</t>
  </si>
  <si>
    <t>Based on cost at public health facility</t>
  </si>
  <si>
    <t>Public hospitals - occasionally private facilities if not available in the public sector</t>
  </si>
  <si>
    <t>UNHCR field offices jointly with the public health unit will be responsible for monitoring transfer. Quality is that of the public health system.</t>
  </si>
  <si>
    <t>yes - have copy. Currently being up-dated to include people with disabilities.</t>
  </si>
  <si>
    <t>Two systems: Refugee Assistance Information System (RAIS) or ASSIST (= systems for other cash transfers). A focal point in each Governorate has access to the system and uploads all forms and supporting docs</t>
  </si>
  <si>
    <t>Certain services not available in public sector and must be procured in semi-private or private sector and are unaffordable by POC.</t>
  </si>
  <si>
    <t>Cash transfers to POC for payment of live-saving treatment at secondary or tertiary health facilities.</t>
  </si>
  <si>
    <t>Barrier</t>
  </si>
  <si>
    <t>Objective</t>
  </si>
  <si>
    <t>Period</t>
  </si>
  <si>
    <t>Oct 2020 - present</t>
  </si>
  <si>
    <t xml:space="preserve">Late 2018 - Jan 2020 </t>
  </si>
  <si>
    <t>Multi-donor</t>
  </si>
  <si>
    <t>Nov 2015 - present</t>
  </si>
  <si>
    <t xml:space="preserve">Between January 2017 and July 2019, Medair provided CVA for health for a total of 8,848 individuals, of which 6,892 were refugees.
</t>
  </si>
  <si>
    <t>See case study developed by CALP</t>
  </si>
  <si>
    <t>From SOPs of Medair "in certain cases, Medair can choose to contribute to a part of a beneficiary’s healthcare expense (e.g. if a surgery costs more than 1,500 JOD)".  Because non-Syrian refugees and Syrian refugees wtihout a UNHCR registration have to pay the full 'foreginer cost' to access care at MOH facilities, Medair partners with private facilities in these cases (lower cost) and directs registered Syrian refugees to MOH facilities. This is more cost-effective.
Medair (and other partners) use RAIS system in order to guard against overlap. Beneficiaires cannot be in receipt of health support by another agency but they can receive MPC etc.</t>
  </si>
  <si>
    <t xml:space="preserve">Yes </t>
  </si>
  <si>
    <t>UNCHR affiliated secondary and tertiary health care providers</t>
  </si>
  <si>
    <t xml:space="preserve">USD 87 for normal delivery and USD 424 for C-section. Further costs of complications can be claimed if delivery is at an MOH facility and is paid to facility. </t>
  </si>
  <si>
    <t>Amounts are pre-defined for services at UN health provider. They are designed to cover both user fees and indirect costs such as transport.</t>
  </si>
  <si>
    <t>UNHCR global has developed guidance for referral to secondary and tertiary health care.</t>
  </si>
  <si>
    <t>Caritas Lebanon</t>
  </si>
  <si>
    <t>In year 2, CARITAS linked beneficiaires to MPC as they found (through monitoring) people were struggling to complete treatment (post-discharge access to medication and therapies needed)</t>
  </si>
  <si>
    <t>UNHCR is obliged to pay the cost for all refugees of life saving health treatment but pays only 75% for a limited list of services (reduced over time). CARITAS finances the remaining 25% for vulnerable individuals</t>
  </si>
  <si>
    <t>According to the cost of services - then checked at the health facility</t>
  </si>
  <si>
    <t>Between July 2018 and June 2020 a total of 438 POCs (phase 1: 279; phase 2: 159)</t>
  </si>
  <si>
    <t xml:space="preserve">CARITAS Switzerland </t>
  </si>
  <si>
    <t>CARITAS (Switzerland + Lebanon)</t>
  </si>
  <si>
    <t>July 2018 - June 2020</t>
  </si>
  <si>
    <t>CARITAS Switzerland very interested in the approach and want to fund raise to do this again</t>
  </si>
  <si>
    <t>- 98% of cases were paid directly to the health providers but in few special cases they paid cash to the beneficiary.
- some lack of coordination between UNHCR and CARITAS systems, paricularly for verification and fraud prevention</t>
  </si>
  <si>
    <t>cash for health services (direct reimbursement) and multiple rounds of MPC for recovery post-hospital</t>
  </si>
  <si>
    <t>CCT of 150 JD (US$211) every 3 months for costs of care seeking and medications. Conditional on the use of health care and medicines</t>
  </si>
  <si>
    <t>The Economic Security team in Lebanon arranged the transfers and used third party financial services provider contracted to manage payments. Same system across ICRC programmes.</t>
  </si>
  <si>
    <t>High level of maternal mortality and morbidity observed among refugees - refugee women did not know where to go for services and faced high costs for services and transport. Many women going for first ANC and then dropping out.  Vulnerable host communities were also facing financial barriers to accessing health services</t>
  </si>
  <si>
    <t>UNFPA report: decrease in SRH service due to facilities damaged in blast. Prior, Interagency SGBV Task Force assessed that COVID-19 impacted women; only 30% accessed SRH care, mainly due to lack of money. CARE recognized too much focus on case management, while it seemed access to SRH was limited due to increased costs after the blast.</t>
  </si>
  <si>
    <t>Sept - Dec 2020</t>
  </si>
  <si>
    <t>End 2019 for 1 year</t>
  </si>
  <si>
    <t>From 2014 to 2016 RI run mobile clinics. MOH stopped model and requested support to static NGO/private clinics in MOH network to support local system.  There is a gap in access due to costs of PHC services. RI subsidize costs and supports local health facilities to ensure vulnerable POCs receive highest quality of care.</t>
  </si>
  <si>
    <t>Relief International (RI)</t>
  </si>
  <si>
    <t>PHC-support through HEF started in 2016. Secondary care was included for one year and 10 months (in 2018 to 2019)</t>
  </si>
  <si>
    <t>2016 - present</t>
  </si>
  <si>
    <t>CCT in instalments for ANC, delivery, PNC and FP provided after first ANC paid for by ICRC (pilot)</t>
  </si>
  <si>
    <t>2011 to at least 2017</t>
  </si>
  <si>
    <t>Primary health care services</t>
  </si>
  <si>
    <t>Life-saving secondary and tertairy care</t>
  </si>
  <si>
    <t>Safe motherhood</t>
  </si>
  <si>
    <t>unconditional cash: MPC - with targeting in the health sector</t>
  </si>
  <si>
    <t>MPC based on the SMEB which has amounts for communication and transport but not for health. Beneficiaries receive 6 monthly transfers</t>
  </si>
  <si>
    <t>Maternal services for pregnant women and neonates, including complication treatment and post-partum family planning. Furthermore transport for delivery of baby and management of complication and accommodation for one companion. FP services for non-pregnant women.</t>
  </si>
  <si>
    <t xml:space="preserve">Access to all basic services was/is compromised for the population, including for pregnant women. Vouchers were used to increase use of maternal services which was low due to costs, cultural/social issues, and security. Public and private hospitals were quality assured. Voucher credited to help maintain health system and sustain demand. </t>
  </si>
  <si>
    <t>Health cluster/ UNFPA</t>
  </si>
  <si>
    <t>2018 - present</t>
  </si>
  <si>
    <t>Safe motherhood (pilot)</t>
  </si>
  <si>
    <t>SRH services (pilot)</t>
  </si>
  <si>
    <t>Specialised care (pilot)</t>
  </si>
  <si>
    <t xml:space="preserve">Summary </t>
  </si>
  <si>
    <t>HEF</t>
  </si>
  <si>
    <t>MPC</t>
  </si>
  <si>
    <t>HI (which provides disability services at Hasakeh hospital) realised that people were not coming forward for or completing their treatment, often for temporary disabilities that then may turn into a permanent disability</t>
  </si>
  <si>
    <t>Humanity Inclusion (HI); Mercy Corps</t>
  </si>
  <si>
    <t>Information obtained in KII</t>
  </si>
  <si>
    <t>2012 - present</t>
  </si>
  <si>
    <t>Yamaan (Marie Stopes)</t>
  </si>
  <si>
    <t>Since 2019 - present</t>
  </si>
  <si>
    <t>2019 - present</t>
  </si>
  <si>
    <t xml:space="preserve">Cost of transport is an important barrier in Yemen due to geographical circumstances, especially when POCs are referred for specialised care (fistula hospital, CEmONC, GBVR services). 
To pay for GBVR services in areas where UNFPA has no GBVR services established.  
To enhance access to SRHiE services.  </t>
  </si>
  <si>
    <t>Totaal</t>
  </si>
  <si>
    <t>Cash in advance</t>
  </si>
  <si>
    <t>Voucher and cash</t>
  </si>
  <si>
    <t>MEDAIR and Research Inst.</t>
  </si>
  <si>
    <t xml:space="preserve">Maternal vouchers 2011 to at least 2017 </t>
  </si>
  <si>
    <t>HEF linked to 8 PHC facilities belonging to network set up by MOH and RI support facilities to ensure quality.</t>
  </si>
  <si>
    <t>Tanahashi</t>
  </si>
  <si>
    <t>Accessibility coverage
Contact coverage</t>
  </si>
  <si>
    <t>1. Cash in envelop based on costs
2. Paper voucher
3. Cash in envelop based on actual costs</t>
  </si>
  <si>
    <t>Vouchers for transport, cash for transport after referral to specialised care</t>
  </si>
  <si>
    <t>Accessibility coverage, Contact coverage, Acceptability?</t>
  </si>
  <si>
    <t>Direct costs at PHC level</t>
  </si>
  <si>
    <t>Type of conditions</t>
  </si>
  <si>
    <t>Addressing what</t>
  </si>
  <si>
    <t>Catastrophic health care costs</t>
  </si>
  <si>
    <t>Frequent low costs -&gt; low or no use of PHC services</t>
  </si>
  <si>
    <t>Preventing drop-out of follow-up treatment</t>
  </si>
  <si>
    <t>Insufficient use of essential services (multiple barriers)</t>
  </si>
  <si>
    <t>SRH in Emergencies</t>
  </si>
  <si>
    <t>Risk money not used for objective</t>
  </si>
  <si>
    <t xml:space="preserve">Cash in advance to POC </t>
  </si>
  <si>
    <t>CCT to POC</t>
  </si>
  <si>
    <t>Voucher and cash in advance to POC</t>
  </si>
  <si>
    <t>Quality Services assured</t>
  </si>
  <si>
    <t xml:space="preserve">Very low </t>
  </si>
  <si>
    <t>The regular health care available in the areas where the study was done: Amman and Zarqa governorates</t>
  </si>
  <si>
    <t xml:space="preserve">No, POC could choose </t>
  </si>
  <si>
    <t>No risk</t>
  </si>
  <si>
    <t>Only single PHC which was supported by ICRC</t>
  </si>
  <si>
    <t>Yes, by ICRC</t>
  </si>
  <si>
    <t>Not</t>
  </si>
  <si>
    <t>Very high</t>
  </si>
  <si>
    <t xml:space="preserve">MPC is linked to services </t>
  </si>
  <si>
    <t>Cash used freely, but facilitates treatment adherence</t>
  </si>
  <si>
    <t>Voucher: no risk, cash: low risk</t>
  </si>
  <si>
    <t>UNHCR and Caritas</t>
  </si>
  <si>
    <t xml:space="preserve">No, women can choose </t>
  </si>
  <si>
    <t xml:space="preserve">Some risk for cash in advance, not for second </t>
  </si>
  <si>
    <t>Cash in advance and after - to POC</t>
  </si>
  <si>
    <t>Comment</t>
  </si>
  <si>
    <t>works well</t>
  </si>
  <si>
    <t>pilot shows promise</t>
  </si>
  <si>
    <t>can be improved</t>
  </si>
  <si>
    <t>worked well, unclear why stopped</t>
  </si>
  <si>
    <t>Shows great promise</t>
  </si>
  <si>
    <t>Multi-donor: Auswärtiges Amt (AA), Chaîne du Bonheur (CdB), European Union, OCHA</t>
  </si>
  <si>
    <t xml:space="preserve">Costs medicines and consumables </t>
  </si>
  <si>
    <t>Maternal and child health; surgery</t>
  </si>
  <si>
    <t xml:space="preserve">Effectiveness coverage </t>
  </si>
  <si>
    <t>Accessibility coverage, Contact coverage, Effective coverage</t>
  </si>
  <si>
    <t>Accessibility coverage, Contact coverage, Effective coverage, Availability coverage.</t>
  </si>
  <si>
    <t>Accessibility coverage, Contact coverage, Effective coverage, Availability coverage,</t>
  </si>
  <si>
    <t>Unpredictable high costs medicines/ consumables</t>
  </si>
  <si>
    <t>Lack of awareness, direct, indirect costs</t>
  </si>
  <si>
    <t>Indirect costs to access specialised care</t>
  </si>
  <si>
    <t>CHWs distributed brochures to women in community and at ANC visits. CHWs played key rol. Also repeated awareness sessions were conducted for community members including Shura members, elders and mullahs. Leaflets were printed and billboards with info installed.</t>
  </si>
  <si>
    <t>NGOs providing health servcies through contract for each pilot area signed contracts with UNICEF and funds were transferred in advance to their bank a/cs</t>
  </si>
  <si>
    <t>One health care provider per region (NGO) so no choice of provider for women. Case study mentions that the quality was not monitored through the pilot.
Case study highlighted a challenge that the HFs were not 24/7 but open 8 hours 6 days per week. women had to travel long distances would not travel if not sure it woudl be open.</t>
  </si>
  <si>
    <t>Given to women after delivery by the midwife at the clinic (not to husband or brothers). Only mIdwives and CHW Supervisors were authorised to dist cash. Cash is kept in a safe at the facility.</t>
  </si>
  <si>
    <t>Yes (through other scheme)</t>
  </si>
  <si>
    <r>
      <t xml:space="preserve">7,069 women and 2,363 CHWs received incentives (1 year pilot). Slight increase in ID (3,559 in 2016 to 3,647 in 2017). Evaluation by third party, ATM, found 14.3% increase in ID in intervention vs. 8.4% in control districts; program too short to achieve results based on behaviour change as people live scattered in very rural areas making it hard to reach clinics. </t>
    </r>
    <r>
      <rPr>
        <b/>
        <sz val="9"/>
        <color theme="1"/>
        <rFont val="Calibri"/>
        <family val="2"/>
        <scheme val="minor"/>
      </rPr>
      <t>Edmond et al. (2019) found only 3% increase in ID (not stat signif) and only 27% of women in intervention area was aware of program, lowest among poorest. Improvements in ANC and PNC (through IEC campaigns probably).</t>
    </r>
  </si>
  <si>
    <t>A one-year pilot but plans to introduce this design in Lebanon according to the KII</t>
  </si>
  <si>
    <t>can be improved (better IEC)</t>
  </si>
  <si>
    <t>Premiere Urgence Int. (PUI)</t>
  </si>
  <si>
    <t>1. Rehabilitation, and capacity building of the staff assisting institutional deliveries assured quality of the 24/7 BEmONCs.
2. Therapeutic Feeding Centres which are quality assured
3. Specialised mental health service providers  are quality assured.
However all providers are overburdened and need further support.</t>
  </si>
  <si>
    <t>Yes (but overburdened)</t>
  </si>
  <si>
    <t>can be improved (several issues)</t>
  </si>
  <si>
    <t xml:space="preserve">Direct and indirect costs </t>
  </si>
  <si>
    <t>High costs hospital care</t>
  </si>
  <si>
    <t>Cost transport and costs health services</t>
  </si>
  <si>
    <t>Main referral hospital in the area - with referrals from lower level health facilities (including mobile units) and occasionally patients self-referring</t>
  </si>
  <si>
    <t>CVA now part of the health sector strategy in BF. Planning 6 month pilot for people with disabilities. They need: a) funding for the pilot; and b) implementation partners in the conflict-affected regions willing to implement this approach (IEDA was the only interested party for the pilot)</t>
  </si>
  <si>
    <t xml:space="preserve">Safe motherhood </t>
  </si>
  <si>
    <t xml:space="preserve">IRC serves host communities, IDPs and refugees in 5 provinces and 10 refugee camps in Chad. Data showed that 15% of HIV patients receiving antiretroviral medicines do not complete treatment, due to lack of nutritional support, money to pay for health services and transportation to health centres. </t>
  </si>
  <si>
    <t>HIV positive (pilot)</t>
  </si>
  <si>
    <t>dual wallet interesting option</t>
  </si>
  <si>
    <t>Cash to POC</t>
  </si>
  <si>
    <t>Cash to POC + Value-voucher</t>
  </si>
  <si>
    <t>Insufficent uptake of HIV  treatment</t>
  </si>
  <si>
    <t>Accessibility coverage, 
Contact coverage</t>
  </si>
  <si>
    <t>Pilot integrated into existing nutrition programs run through facilities so trust already established with health facilities;
Modality and distribution of monthly mobile money transfers already well estiblished within CARE’s programs and infrastructure;
Mobile money transfers common in Somaliland and Puntland as a form of receiving money.</t>
  </si>
  <si>
    <t xml:space="preserve">- 2 HFs selected (of 19 HF working with CARE) based on distance, engagement communities, and with referrals in place for GBV to hospitals
- Also 2 referral hospitals reimbursed up to 10 complicated cases with cap of USD 350 per case (existing MOU in place)
</t>
  </si>
  <si>
    <t>Low - combined with complementary services</t>
  </si>
  <si>
    <t>Cash is observed as added value</t>
  </si>
  <si>
    <t xml:space="preserve">Obstetric care is free in public sector, but some tests and drugs might be charged or are unavailable, so need to be obtained in private sector. The objective is therefore to ensure pregnant women can access recommended care and cash is also used to encourage utilisation of public health services more. </t>
  </si>
  <si>
    <t>Late 2016 - present</t>
  </si>
  <si>
    <t>Vouchers for medicines and consumables used during surgery</t>
  </si>
  <si>
    <t>2015 - present</t>
  </si>
  <si>
    <t>Premiere Urgence International (PUI)</t>
  </si>
  <si>
    <t>2016 - 2017 (1 year)</t>
  </si>
  <si>
    <t>2016 - 2017</t>
  </si>
  <si>
    <t>Conditional Cash Transfers (however for SAM cash is provided at moment child is referred to TFC)</t>
  </si>
  <si>
    <t xml:space="preserve">Facilitate access to Maternal and Child Health and MHPSS Services in conflict and disaster-affected areas and motivate POCs to access priority health services insufficiently being used: 1. maternal care; 2. therapeutic feeding centre for Severe Acute Malnutrition (SAM); 3. specialised MHPPS for POC with severe mental illness. </t>
  </si>
  <si>
    <t>1.  1,000 AFN (12.50 US$) in two installments: 1/2 at ANC4 and 1/2 at PNC1 visit.
2.  1,500 AFN (18.75 US$) one installment given when SAM is diagnosed and immediately referred to TFC.
3.  1,000 AFN (12.50 US$) in two installments: 1/2 before referral and 1/2 after having received MHPSS</t>
  </si>
  <si>
    <t>2018 - 2021</t>
  </si>
  <si>
    <t xml:space="preserve">Life saving health services not covered by the 'gratuite des soins' package for vulnerable people in the north central region of Burkina Faso (4 districts: Kaya, Boussouma, Kongoussi et Tougouri); e.g. severa malaria and emergency surgery.
</t>
  </si>
  <si>
    <t>Food vouchers for the patient and for an accompanying carer.</t>
  </si>
  <si>
    <t>Based on an assessment of needs among the beneficiary population. The health cluster incorporated cash transfers as a pillar of the HRP for 2020</t>
  </si>
  <si>
    <t>A total of 216 cases divided into:
Serious malaria 98 cases (45.4%); urgent medical care 113 cases (52.3%); 2 GBV cases (0.9%) and 3 other cases.
71.3% were IDPs and the remainder from the host community
Children &gt; 5 yrs made up 30% of cases and adults 61% with older people only 9.3%.</t>
  </si>
  <si>
    <t>Invoices are paid to the hospital</t>
  </si>
  <si>
    <t>n.a.</t>
  </si>
  <si>
    <t xml:space="preserve">They pay the fixed cost charged by the hospital - no negotiation.
</t>
  </si>
  <si>
    <t>An IDP or vulnerable member of the host community; outside the gratuite des soins package of free services; and with one of the following conditions: severe malaria or complication; and in need of urgent  medical/surgical care, GBVR services or other life-saving treatment.</t>
  </si>
  <si>
    <t xml:space="preserve">Burkina Faso </t>
  </si>
  <si>
    <t>45 days in Nov/Dec 2019</t>
  </si>
  <si>
    <t>promising, positive feedback POCs</t>
  </si>
  <si>
    <t>International Rescue Committee</t>
  </si>
  <si>
    <t>Danish Refugee Council (DRC)</t>
  </si>
  <si>
    <t>Danish Refugee Council</t>
  </si>
  <si>
    <t>2017 - 2019</t>
  </si>
  <si>
    <t>Cash for Specific Needs (CSN)</t>
  </si>
  <si>
    <t>ECHO</t>
  </si>
  <si>
    <t>Link to supply side of health system</t>
  </si>
  <si>
    <t>Yes, direct link</t>
  </si>
  <si>
    <t>Yes, voucher can only be used at designated health facilities</t>
  </si>
  <si>
    <t>Yes, referral to designated health facilities</t>
  </si>
  <si>
    <t>Yes, voucher can only be used at designated pharmacies</t>
  </si>
  <si>
    <t xml:space="preserve">Yes, CCT only provided after use services </t>
  </si>
  <si>
    <t>Referral system, incl. management unit</t>
  </si>
  <si>
    <t>CCT only after use indicated care</t>
  </si>
  <si>
    <t>Only 1/2 use for objective</t>
  </si>
  <si>
    <t>Yes, CVA only available at designated health facilities</t>
  </si>
  <si>
    <r>
      <t>NCD treatment (</t>
    </r>
    <r>
      <rPr>
        <u/>
        <sz val="9"/>
        <color theme="1"/>
        <rFont val="Calibri"/>
        <family val="2"/>
        <scheme val="minor"/>
      </rPr>
      <t>pilot</t>
    </r>
    <r>
      <rPr>
        <sz val="9"/>
        <color theme="1"/>
        <rFont val="Calibri"/>
        <family val="2"/>
        <scheme val="minor"/>
      </rPr>
      <t>)</t>
    </r>
  </si>
  <si>
    <t>Sept - Dec 2020 (pilot)</t>
  </si>
  <si>
    <t>Yes, for second installment (=CCT)</t>
  </si>
  <si>
    <t>MENA inc Egypt</t>
  </si>
  <si>
    <t>Other</t>
  </si>
  <si>
    <t>Maternal and child health; MHPPS</t>
  </si>
  <si>
    <t>Live-saving schemes with referral system: cash (5) or voucher (1)</t>
  </si>
  <si>
    <t>Safe Motherhood: voucher (2); CCT (3) and cash (1)</t>
  </si>
  <si>
    <t>Insufficient use of essential services due to multiple barriers: CCT (2), cash (1), combination cash/(value)-voucher (2)</t>
  </si>
  <si>
    <t>Unpredictable high costs medicines/ consumables: voucher</t>
  </si>
  <si>
    <t>Costs of primary health care services: HEF (1)</t>
  </si>
  <si>
    <t>Description what is addressed and modality</t>
  </si>
  <si>
    <t>Total</t>
  </si>
  <si>
    <t>MENA (incl. Egypt)</t>
  </si>
  <si>
    <t>Preventing drop-out of follow-up treatment: MPC (1)</t>
  </si>
  <si>
    <t xml:space="preserve">Somalia </t>
  </si>
  <si>
    <t>Sall Family Foundation financed pilot. 
OFDA (now US Bureau for Humanitarian Affairs BHA) financing CARE support to 19 MCH centres of which pilot is part.</t>
  </si>
  <si>
    <t>Yes, linked through strong IEC</t>
  </si>
  <si>
    <t>Cash for emergency or life-saving treatment. This is part of the CSN: targeted one-off cash transfers – either alone or as top-ups to household MPC – for their specific needs and vulnerabilities, whether seasonal, emergency/shock, or health-related.</t>
  </si>
  <si>
    <t>Some of the POCs also receive MPC.</t>
  </si>
  <si>
    <t>Cash Working Group</t>
  </si>
  <si>
    <t>In coordination with UNHCR and other NGOs implementing CVA in Iran to ensure common programming modalities.</t>
  </si>
  <si>
    <t>A few hundred</t>
  </si>
  <si>
    <t>One-off cash transfer for specific health needs as top-up of MPC (when possible).</t>
  </si>
  <si>
    <t>Increase use of Safe Motherhood: voucher (2); CCT (3) and cash (1)</t>
  </si>
  <si>
    <t>Payment to hospital after use service</t>
  </si>
  <si>
    <t xml:space="preserve">Yemen </t>
  </si>
  <si>
    <t>Funds are chanelled through UNHCR  and CARITAS implementing</t>
  </si>
  <si>
    <t>CARITAS</t>
  </si>
  <si>
    <t>obstetric care</t>
  </si>
  <si>
    <t>women are identified at ANC and CARITAS also does outreach work in the refugee community</t>
  </si>
  <si>
    <t xml:space="preserve">Maximum value of one voucher is / was 330 UAH (not clear which year this value was). </t>
  </si>
  <si>
    <t>2 instalments: first instalments is 300 pounds = 30% of whole amount; and receive the rest (700 pounds) after delivering. For C-section, the transfer is 1,250 pounds. They have 60 days to receive the remaining amount post-delivery, with birth certificate and payment receipt from the hospital. They can choose to receive 100% after the delivery if they prefer</t>
  </si>
  <si>
    <t>They come to CARITAS and receive it from the cashier after verifying the documents. They sign for receipt of the funds.  This is the only way to receive the cash as this provides an opportunity to provide baby checks and PNC for the women</t>
  </si>
  <si>
    <t>Cash for Obstetric Care</t>
  </si>
  <si>
    <t xml:space="preserve">Public sector hospitals plus selected NGO facilities located within the  areas that are highly populated by refugees so there are HFs closer to their homes. </t>
  </si>
  <si>
    <t>"We gathered a list of charity hospitals and checked the prices (not far from the public health level) and the quality. Maybe 4 – 5 Cairo and 2 – 3 Alexandria."
In public facilities, supply-side support is provided through other UNHCR programmes</t>
  </si>
  <si>
    <t>To cover the costs of normal and complicated delivery at a public or NGO facility. "I believe this is just enough to cover the delivery but also some associated costs related to medical costs"</t>
  </si>
  <si>
    <t>Cash transfers in urban areas (Cairo and Alexandria) both before and after service</t>
  </si>
  <si>
    <t>Pregnant refugees, asylum seekers registered with UNHCR who have had at least one ANC visit in the last trimester. Must deliver at a public healthcare facility or a charity hospital on a list identified by health partner. Women can appraoch CARITAS for the first installment at 28 weeks of pregnancy. No support for vulnerable host community as budget simply not large enough</t>
  </si>
  <si>
    <t>Is in two main urban locations (Cairo and Alexandria) hwere refugees reside. No plans to scale that were mentioned. Available funds restrict what UNHCR can do (i.e. affect the transfer levels and number of women supported).</t>
  </si>
  <si>
    <t>SOPs and other PDM data not available as these are currently being revised (SOPs) and PDM data not validated by UNHCR</t>
  </si>
  <si>
    <t xml:space="preserve">Pregnant women who deliver at home and pregnant women who deliver in private/charity hospitals not identified in the list are not eligible for the cash transfer
While the objective of channelling women to the public sector is not overly successful, the KIIs stated "we are giving the mothers a buffer for those who really need it and have no other means to access services." i.e. it is working for really vulnerable mothers.
UNHCR also works with SCF to provide secondary and tertiary care, through a network of contracted public, private and charity hospitals (for emergency care). SCF helps the POC (accompanies them to the facility, ensures follow-up, translates, and handles all the finance). </t>
  </si>
  <si>
    <t>supply-side support for emergency secondary and tertiary care through SCF which contracts network of providers (public, private, NGO etc.) and supports the referral system.</t>
  </si>
  <si>
    <t>cash provided on receipt from the hospital together with a birth certificate. CARITAS follows up with the women - but some take first installment and do not return as they deliver in a private facility (= not eligible for support)</t>
  </si>
  <si>
    <r>
      <t>PDM should be done this year (2021).
Approx 1,000 women per year in both locations.  Past 2 years the numbers were almost the same. Differs for 1st instalment or both. For both – around 900 – 1,000 women supported.</t>
    </r>
    <r>
      <rPr>
        <b/>
        <sz val="9"/>
        <color theme="1"/>
        <rFont val="Calibri"/>
        <family val="2"/>
        <scheme val="minor"/>
      </rPr>
      <t xml:space="preserve">
</t>
    </r>
    <r>
      <rPr>
        <sz val="9"/>
        <color theme="1"/>
        <rFont val="Calibri"/>
        <family val="2"/>
        <scheme val="minor"/>
      </rPr>
      <t>" We are not seeing our objective of encouraging women into the public sector realised sufficiently. C-section rates remain high among Syrian refugees – and quite a proportion among non-Syrians as well."</t>
    </r>
  </si>
  <si>
    <t>SOPs exist for COVID-19. General SOPs currently being revised with partners and not for sharing as yet</t>
  </si>
  <si>
    <t>Afghans, documented and undocumented, if located in areas covered by DRC Iran and identified via assessment as meeting the relevant vulnerability and eligibility criteria.
Severely and highly vulnerable POCs – in particular those meeting several or multiple vulnerability criteria  – are prioritised for assistance.</t>
  </si>
  <si>
    <t>Use cash to increase POC access to health services as a protection objective (Life threatening or severe medical and psychological conditions). CSN is last resort as POC cannot afford to pay for the services and can effectively be assisted by one-off cash assistance.  To prevent negative coping.</t>
  </si>
  <si>
    <t xml:space="preserve">Information regarding the CSN was provided to all relevant humanitarian partners who could refer. Internal regferral from DRC team was also possible and self referral by phone to DRC team was also accepted. </t>
  </si>
  <si>
    <t>Based on the actual costs of this type of life saving services.</t>
  </si>
  <si>
    <t>Government and Charity-run hospitals under the Ministry of Health;</t>
  </si>
  <si>
    <t>By usual MoH quality assurance arrangements</t>
  </si>
  <si>
    <t>Documented Afghans: via a cash transfer to their bank account; undocumented Afghans: via a pre-paid bank card.</t>
  </si>
  <si>
    <t>The cash transfer for CSN uses the same mechanism used for the MPC.</t>
  </si>
  <si>
    <t>The database used is DRC Iran’s Information and Management (IM) system</t>
  </si>
  <si>
    <t>DRC team</t>
  </si>
  <si>
    <t xml:space="preserve">Cash Team Leader and Cash Officer verify all supporting documention which includes the porces from receiving referral, registering the beneficiary and noting the needs to defining the amount and how this should be paid. </t>
  </si>
  <si>
    <t>No.</t>
  </si>
  <si>
    <t xml:space="preserve">SOPs for 2017 and 2018 were used to fill in the information. </t>
  </si>
  <si>
    <t xml:space="preserve">Transfer values limited at max IRR 20,000,000 = 400 Euro (exceptional cases IRR 40,000,000 = 800 Euro). Beneficiaries with insurance, cap is same, but amount already covered by the insurance is taken into account. </t>
  </si>
  <si>
    <t xml:space="preserve">In period March 2018 to Feb 2019 69 POCs received CSN for health and 57 received CSN for disability (from ECHO funds in that period). Unknown for the rest of the period the CSN was active. 
It seems there were also some other funds which were used for CSN (Denmark Government). </t>
  </si>
  <si>
    <t>Mena</t>
  </si>
  <si>
    <t>Cash:</t>
  </si>
  <si>
    <t>Afghanistan 15 and 16</t>
  </si>
  <si>
    <t>Value voucher</t>
  </si>
  <si>
    <t>Iran 19, Somalia 20</t>
  </si>
  <si>
    <t xml:space="preserve">First ANC reimbursed to centre followed by cash transfers by ATM. Cash provided in advance of treatment for ANC 2 and 3, delivery, PNC and FP: 3 instalments of cash: money for 2nd and 3rd ANC; then for delivery; and then for PNC and FP provided in advance. </t>
  </si>
  <si>
    <t>CCTs for health services and costs of access. This is a semi CCT as cash was given in three installments for each block of services: 1. ANCs, 2 Delivery, 3 PNC</t>
  </si>
  <si>
    <t>Few thousand, precise data of cash transfers for health not available.</t>
  </si>
  <si>
    <t>There are two ways that this can be accessed either via the Health Facility or via the Community-Based referral mechanism</t>
  </si>
  <si>
    <t xml:space="preserve">For all three groups, health staff at PHC use a set of criteria to identify those eligible for a cash transfer.
</t>
  </si>
  <si>
    <t>Through community workers and at the health facility.</t>
  </si>
  <si>
    <t xml:space="preserve">1.  1,000 AFN (12.50 US$)
2.  1,500 AFN (18.75 US$)
3.  1,000 AFN (12.50 US$) </t>
  </si>
  <si>
    <t xml:space="preserve">1. Afghan CWG recommended 1,000 AFN for transport. 2. Health and Nutrition cluster recommended 1,000 AFN based on past experience, but was felt not to be sufficient for SAM, thus decided on 1,500 AFN, as need to travel further to reach TFC and repeated visits. 3. based on initial cost assessment. </t>
  </si>
  <si>
    <t xml:space="preserve">Lessons learnt (2019): Women receive cash at ANC1 but some do not attend delivery at BHC as they prefer higher level.
All mental health patients expect to receive cash, while cash is only for those patients that meets the eligibility criteria. Most MH patients need follow up to complete the treatment but cash only for one visit. Cash for referral ensure access to health services only when the availability and quality of services is ensured, so if there is lack of supplies (i.e. milk in TFC) it will not work well. </t>
  </si>
  <si>
    <t>Yes, to also develop in Lebanon</t>
  </si>
  <si>
    <t>Powerpoint presentation at Regional Expert Meeting on Cash Programming and Health in Humanitarian Context (Beirut 2019)</t>
  </si>
  <si>
    <t>Paper based system</t>
  </si>
  <si>
    <t>PUI team</t>
  </si>
  <si>
    <t>PUI team follows up carefully</t>
  </si>
  <si>
    <t xml:space="preserve">Afghanistan </t>
  </si>
  <si>
    <t xml:space="preserve">UNHCR’s Public Health and HIV guiding principles state that refugees and other PoCs should have a similar level of access to and quality of care to that of where they came from and to that of their local host populations.
</t>
  </si>
  <si>
    <t xml:space="preserve">Iraq </t>
  </si>
  <si>
    <t xml:space="preserve">Lebanon </t>
  </si>
  <si>
    <t xml:space="preserve">Syria
North East hub  </t>
  </si>
  <si>
    <t>this is not strictly CVA for health but MPC for those targeted through the health system to ensure they can completer their treatment.</t>
  </si>
  <si>
    <t xml:space="preserve">Syria </t>
  </si>
  <si>
    <t>Vouchers for maternal services: in 2017 this voucher was combined with vouchers for food and hygiene items. Currently only e-vouchers for food/hygiene for pregnant women.</t>
  </si>
  <si>
    <t>A voucher for food and hygiene kits for pregnant women was added around 2016 and this is still active.</t>
  </si>
  <si>
    <t xml:space="preserve">Maternal services for pregnant women and neonates, including emergency obstetrics, prenatal care, postnatal, safe delivery, maternal complications, Ob/Gyn consultations, family planning advice, etc. </t>
  </si>
  <si>
    <t>All women be they Internally Displaced Persons (IDPs) or living in conflict-affected communities.</t>
  </si>
  <si>
    <t>NGOs mobile teams distributing the vouchers</t>
  </si>
  <si>
    <t xml:space="preserve">Actual costs were paid. </t>
  </si>
  <si>
    <t>Based on actual costs</t>
  </si>
  <si>
    <t xml:space="preserve">In 2015, UNFPA has partnered with 29 public and private hospitals in six governorates in conflict zones for the voucher programme. </t>
  </si>
  <si>
    <t>Paper voucher</t>
  </si>
  <si>
    <t xml:space="preserve">The hospitals are trained on the voucher process including performance standards and the documentation required for verification and subsequent payment processing. Partnership with medical facilities are formalised by singing a letter of letter of understanding. </t>
  </si>
  <si>
    <t xml:space="preserve">Because of the wide range and geographical spread of the participating hospitals, the programme offers women a degree of choice as to which hospital to seek treatment at. Whilst recognising that the monitoring process could be improved, using vouchers provides a guarantee that women in need are indeed receiving maternal healthcare. </t>
  </si>
  <si>
    <t>UNFPA (2012) Reproductive Health Vouchers: Improving Women’s Access to Emergency Obstetric Care in the Violence Affected Areas in Syria; UNFPA (2014) Lessons Learnt from the Application of RH Vouchers.  Kokoevi Sossouvi, Independent consultant UNFPA, information obtained in interview on 20 October 2015 with Omar Ballan, assistant representative and humanitarian focal point for UNFPA, Damascus, Syria.</t>
  </si>
  <si>
    <t>Monthly M&amp;E at point of services: did patient receive services; compliance assessed (client satisfaction forms, verification of hospital records, random sampling of patients, phone surveys, spot visits at hospitals). Investigation of complaints patients with main concern being preventing over-treatment and verification of services.</t>
  </si>
  <si>
    <t>Yamaan has set up a whole system to detect fraud using trend analysis of data, spot checks at health facilities, verification interviews with clients and through a complaint system which is used by beneficiaries when they feel they have not been treated well, or did not receive what was expected.</t>
  </si>
  <si>
    <t>Over 140,000 since start (in 2015)</t>
  </si>
  <si>
    <t xml:space="preserve">2013 to 2015: total of 93,000 women received safe delivery and 18,000 of them received free emergency obstetric care. Interview Oct 2015: from 2011 a total of up to 140,000 women have benefitted. </t>
  </si>
  <si>
    <r>
      <rPr>
        <b/>
        <sz val="9"/>
        <color theme="1"/>
        <rFont val="Calibri"/>
        <family val="2"/>
        <scheme val="minor"/>
      </rPr>
      <t>Already well-planned:</t>
    </r>
    <r>
      <rPr>
        <sz val="9"/>
        <color theme="1"/>
        <rFont val="Calibri"/>
        <family val="2"/>
        <scheme val="minor"/>
      </rPr>
      <t xml:space="preserve">
The CCT is planned to be part of the HRC National Plan for Covid19, under Health Pilar 6: “maintain access to essential health services (clinical and paramedical)”.  The project fills gaps and weaknesses of the national health system for vulnerable people in two areas:  Patients’ contribution to medicines and diagnostic tests expenses; and, Health care follow-up, consultation and personal contact. </t>
    </r>
    <r>
      <rPr>
        <b/>
        <sz val="9"/>
        <color theme="1"/>
        <rFont val="Calibri"/>
        <family val="2"/>
        <scheme val="minor"/>
      </rPr>
      <t>Conditionality</t>
    </r>
    <r>
      <rPr>
        <sz val="9"/>
        <color theme="1"/>
        <rFont val="Calibri"/>
        <family val="2"/>
        <scheme val="minor"/>
      </rPr>
      <t>: adhering to health plan set by HRC Nurse in order to receive next installment</t>
    </r>
  </si>
  <si>
    <t>To overcome barriers to obstetric care for POC and direct refugees to public or NGO-managed health facilities for delivery (rather than the private sector)</t>
  </si>
  <si>
    <t>To cover user fees for life-saving treatment at secondary and/or tertiary health facilities after referral.  Services are quality assured.</t>
  </si>
  <si>
    <t>To motivate POCs to access Non-Communicable Diseases (NCD) care and facilitate payment of direct and indirect costs (part of CVA research)</t>
  </si>
  <si>
    <t>Cash transfers in advance of treatment to POC (in special cases to facility after service use)</t>
  </si>
  <si>
    <t>To enable free access to quality assured secondary and tertiary services (incl. life-saving services) after referral. Cash is for user fees for essential care (i.e. obstetric care, high morbidity NCDs, conditions leading to disability or death).</t>
  </si>
  <si>
    <t xml:space="preserve">Cash transfers: i) in advance of treatment if costs are known (i.e. predefined); ii) after service for emergency care if costs are unknown before. </t>
  </si>
  <si>
    <t xml:space="preserve">To enable free access for POC to life-saving secondary and tertiary care (quality assured). Cash pays for user fees for essential care such as obstetric care, elective cold cases, life saving surgery, thalassemia, blood transfusion. </t>
  </si>
  <si>
    <t>To cover the cost of treatment for POC that is not covered by UNHCR, which pays 75% of costs of life-saving treatment. Caritas pays 25% of user fees as direct reimbursement to facilities. POC receive 3 rounds of MPC to support recovery and complete treatment.</t>
  </si>
  <si>
    <t xml:space="preserve">To address high maternal mortality and morbidity through increasing access to SRH services. CCT designed to motivate women and cover indirect and direct costs. </t>
  </si>
  <si>
    <t>Cash transfers in advance of the service to POC (pilot)</t>
  </si>
  <si>
    <t xml:space="preserve">To gain experience with using CVA to pay for direct and indirect costs of accessing SRH services. Women could choose if and where to use SRH services. However, before receiving cash women received information, education and communication (IEC). </t>
  </si>
  <si>
    <t xml:space="preserve">To provide free PHC services to all people living in catchment of PHC facility. RI pays services directly to facility for each beneficiary who made use of PHC (based on outputs). </t>
  </si>
  <si>
    <t>Vouchers for maternal health services. In 2017 combined with vouchers for food/hygiene items. Currently only vouchers for food/hygiene.</t>
  </si>
  <si>
    <t xml:space="preserve">To increase the use of maternal health services which was low due to costs, cultural/social issues, and security. Public and private hospitals were quality assured. Voucher credited to help maintain health system and sustain demand. </t>
  </si>
  <si>
    <t>To support POC financially so they can complete disability treatment, ensuring effectiveness and preventing permanent or more severe disability. MPC may be used for indirect costs of disability care. Services provided by Humanity Inclusion (HI).</t>
  </si>
  <si>
    <t>Vouchers for safe motherhood and family planning</t>
  </si>
  <si>
    <t xml:space="preserve">To reduce mortality due to lack of awareness about the relevance of SRH services, compounded by the costs of accessing these services (transport and cost of services).  </t>
  </si>
  <si>
    <t>Vouchers for transport to CEmONC, plus cash to POC after referral for i) indirect costs of fistula care; and ii) direct/indirect costs of accessing GBVR services.</t>
  </si>
  <si>
    <t xml:space="preserve">To enhance access to SRHiE services.  Cost of transport is an important barrier, especially to access specialised care. Cash can pay for GBVR services in areas where UNFPA has no GBVR services established.  </t>
  </si>
  <si>
    <t>To enable access to medicines and consumables for MCH care and emergency surgery at private pharmacies that are not available at public health facilities</t>
  </si>
  <si>
    <t>One-off CCT after institutional delivery</t>
  </si>
  <si>
    <t>To increase demand for institutional deliveries (and improve maternal and neonatal health outcomes by reducing financial barriers)</t>
  </si>
  <si>
    <t xml:space="preserve">CCTs for i) institutional delivery; ii) services at therapeutic feeding centre; iii) MHPSS </t>
  </si>
  <si>
    <t>To facilitate access to MCH and mental health and psychosocial support (MHPSS) services, and motivate POC to access priority, under-utilised health services</t>
  </si>
  <si>
    <t>Vouchers for life-saving healthcare services, together with voucher for food</t>
  </si>
  <si>
    <t>To enable access for vulnerable POC to life-saving care not included in the package of free services provided by government, i.e. severe malaria, emergency surgery, GBVR services.</t>
  </si>
  <si>
    <t xml:space="preserve">Value-voucher for HIV treatment and cash for indirect costs (transport &amp; food) </t>
  </si>
  <si>
    <t>To ensure HIV patients complete treatment by providing cash for indirect costs (i.e. transport and food), and vouchers for those services that are not free at the health centre.</t>
  </si>
  <si>
    <t>One-off Cash for Specific Needs (CSN)</t>
  </si>
  <si>
    <t>To enhance protection of vulnerable Afghans in urban areas using CVA. Cash for emergency or life-saving treatment is part of CSN which also provides cash for other specific needs.</t>
  </si>
  <si>
    <t>Cash in advance to POC for maternal services (pilot)</t>
  </si>
  <si>
    <t xml:space="preserve">To increase the use of maternal services, ANC, delivery care, and PNC. Cash used for transport to the facilities and to pay direct costs (i.e. lab tests, ultrasound) and nutritious food. </t>
  </si>
  <si>
    <r>
      <t>Cash for obstetric care (30% before and 70% after the service) (</t>
    </r>
    <r>
      <rPr>
        <i/>
        <sz val="9"/>
        <color rgb="FF000000"/>
        <rFont val="Calibri"/>
        <family val="2"/>
        <scheme val="minor"/>
      </rPr>
      <t>Cash for Obstetric Care</t>
    </r>
    <r>
      <rPr>
        <sz val="9"/>
        <color rgb="FF000000"/>
        <rFont val="Calibri"/>
        <family val="2"/>
        <scheme val="minor"/>
      </rPr>
      <t>)</t>
    </r>
  </si>
  <si>
    <r>
      <t>Cash transfers in advance of treatment to POC 
(</t>
    </r>
    <r>
      <rPr>
        <i/>
        <sz val="9"/>
        <color rgb="FF000000"/>
        <rFont val="Calibri"/>
        <family val="2"/>
        <scheme val="minor"/>
      </rPr>
      <t>EMCA – Emergency Medical Cash Assistance</t>
    </r>
    <r>
      <rPr>
        <sz val="9"/>
        <color rgb="FF000000"/>
        <rFont val="Calibri"/>
        <family val="2"/>
        <scheme val="minor"/>
      </rPr>
      <t>)</t>
    </r>
  </si>
  <si>
    <r>
      <t>Conditional cash transfer (CCT) to POC (pilot) 
(</t>
    </r>
    <r>
      <rPr>
        <i/>
        <sz val="9"/>
        <color rgb="FF000000"/>
        <rFont val="Calibri"/>
        <family val="2"/>
        <scheme val="minor"/>
      </rPr>
      <t>Cash 4 Health – C4H</t>
    </r>
    <r>
      <rPr>
        <sz val="9"/>
        <color rgb="FF000000"/>
        <rFont val="Calibri"/>
        <family val="2"/>
        <scheme val="minor"/>
      </rPr>
      <t>)</t>
    </r>
  </si>
  <si>
    <r>
      <t>Payments to hospitals for POC after treatment, unless costs predefined (&lt;5%) where cash given to POC, in addition to several rounds of MPC (</t>
    </r>
    <r>
      <rPr>
        <i/>
        <sz val="9"/>
        <color rgb="FF000000"/>
        <rFont val="Calibri"/>
        <family val="2"/>
        <scheme val="minor"/>
      </rPr>
      <t>ESCAPE</t>
    </r>
    <r>
      <rPr>
        <sz val="9"/>
        <color rgb="FF000000"/>
        <rFont val="Calibri"/>
        <family val="2"/>
        <scheme val="minor"/>
      </rPr>
      <t>)</t>
    </r>
  </si>
  <si>
    <r>
      <t>Multipurpose cash for those in need of disability treatment services (pilot) (</t>
    </r>
    <r>
      <rPr>
        <i/>
        <sz val="9"/>
        <color rgb="FF000000"/>
        <rFont val="Calibri"/>
        <family val="2"/>
        <scheme val="minor"/>
      </rPr>
      <t>Inclusive MPC - formerly called Cash for Health</t>
    </r>
    <r>
      <rPr>
        <sz val="9"/>
        <color rgb="FF000000"/>
        <rFont val="Calibri"/>
        <family val="2"/>
        <scheme val="minor"/>
      </rPr>
      <t>)</t>
    </r>
  </si>
  <si>
    <t>Ukraine 14, Burkina Faso 17</t>
  </si>
  <si>
    <t>Chad 18</t>
  </si>
  <si>
    <t>Value voucher (one example, has also cash)</t>
  </si>
  <si>
    <t>Jordan3, Lebanon7</t>
  </si>
  <si>
    <t>Lebanon9</t>
  </si>
  <si>
    <t>Syria11</t>
  </si>
  <si>
    <t>Use of cash before (1 payment to hospital)</t>
  </si>
  <si>
    <t>Egypt 1, Iraq2, Jordan 4,5, Lebanon6, 8.</t>
  </si>
  <si>
    <t>Voucher (1 in combiantion with cash)</t>
  </si>
  <si>
    <t>Syria10, Yemen12,13</t>
  </si>
  <si>
    <t>Examples include: Afghanistan; Burkina Faso; Chad; Iran; Somalia.</t>
  </si>
  <si>
    <t>Recent CARE report (draft version)</t>
  </si>
  <si>
    <t>end-line report cited in case study with analysis of data from all sources.
Recent CARE report (draft version).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</si>
</sst>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sz val="11"/>
      <color rgb="FF000000"/>
      <name val="Calibri"/>
      <family val="2"/>
    </font>
    <font>
      <u/>
      <sz val="11"/>
      <color rgb="FF0563C1"/>
      <name val="Calibri"/>
      <family val="2"/>
    </font>
    <font>
      <b/>
      <sz val="10"/>
      <color rgb="FF000000"/>
      <name val="Calibri"/>
      <family val="2"/>
    </font>
    <font>
      <sz val="10"/>
      <color theme="1"/>
      <name val="Calibri"/>
      <family val="2"/>
      <scheme val="minor"/>
    </font>
    <font>
      <sz val="11"/>
      <color theme="1"/>
      <name val="Calibri"/>
      <family val="2"/>
      <scheme val="minor"/>
    </font>
    <font>
      <sz val="9"/>
      <color theme="1"/>
      <name val="Calibri"/>
      <family val="2"/>
      <scheme val="minor"/>
    </font>
    <font>
      <b/>
      <sz val="9"/>
      <color theme="1"/>
      <name val="Calibri"/>
      <family val="2"/>
      <scheme val="minor"/>
    </font>
    <font>
      <b/>
      <sz val="10"/>
      <color theme="1"/>
      <name val="Calibri"/>
      <family val="2"/>
      <scheme val="minor"/>
    </font>
    <font>
      <b/>
      <sz val="11"/>
      <color theme="1"/>
      <name val="Calibri"/>
      <family val="2"/>
      <scheme val="minor"/>
    </font>
    <font>
      <sz val="11"/>
      <color rgb="FF000000"/>
      <name val="Calibri"/>
      <family val="2"/>
      <scheme val="minor"/>
    </font>
    <font>
      <b/>
      <sz val="9"/>
      <color rgb="FFFF0000"/>
      <name val="Calibri"/>
      <family val="2"/>
      <scheme val="minor"/>
    </font>
    <font>
      <sz val="10"/>
      <color rgb="FF000000"/>
      <name val="Calibri"/>
      <family val="2"/>
    </font>
    <font>
      <sz val="9"/>
      <color rgb="FF000000"/>
      <name val="Calibri"/>
      <family val="2"/>
    </font>
    <font>
      <b/>
      <sz val="9"/>
      <color rgb="FF000000"/>
      <name val="Calibri"/>
      <family val="2"/>
    </font>
    <font>
      <sz val="8"/>
      <color theme="1"/>
      <name val="Calibri"/>
      <family val="2"/>
      <scheme val="minor"/>
    </font>
    <font>
      <sz val="7"/>
      <color theme="1"/>
      <name val="Calibri"/>
      <family val="2"/>
      <scheme val="minor"/>
    </font>
    <font>
      <u/>
      <sz val="9"/>
      <color theme="1"/>
      <name val="Calibri"/>
      <family val="2"/>
      <scheme val="minor"/>
    </font>
    <font>
      <b/>
      <sz val="12"/>
      <color rgb="FF000000"/>
      <name val="Calibri"/>
      <family val="2"/>
    </font>
    <font>
      <b/>
      <sz val="12"/>
      <color theme="1"/>
      <name val="Calibri"/>
      <family val="2"/>
      <scheme val="minor"/>
    </font>
    <font>
      <sz val="9"/>
      <color rgb="FF000000"/>
      <name val="Calibri"/>
      <family val="2"/>
      <scheme val="minor"/>
    </font>
    <font>
      <i/>
      <sz val="9"/>
      <color rgb="FF000000"/>
      <name val="Calibri"/>
      <family val="2"/>
      <scheme val="minor"/>
    </font>
  </fonts>
  <fills count="6">
    <fill>
      <patternFill patternType="none"/>
    </fill>
    <fill>
      <patternFill patternType="gray125"/>
    </fill>
    <fill>
      <patternFill patternType="solid">
        <fgColor rgb="FFD9D9D9"/>
        <bgColor rgb="FFD9D9D9"/>
      </patternFill>
    </fill>
    <fill>
      <patternFill patternType="solid">
        <fgColor theme="0" tint="-0.14999847407452621"/>
        <bgColor indexed="64"/>
      </patternFill>
    </fill>
    <fill>
      <patternFill patternType="solid">
        <fgColor theme="0" tint="-0.249977111117893"/>
        <bgColor indexed="64"/>
      </patternFill>
    </fill>
    <fill>
      <patternFill patternType="solid">
        <fgColor theme="7" tint="0.59999389629810485"/>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3">
    <xf numFmtId="0" fontId="0" fillId="0" borderId="0"/>
    <xf numFmtId="0" fontId="1" fillId="0" borderId="0"/>
    <xf numFmtId="0" fontId="2" fillId="0" borderId="0" applyNumberFormat="0" applyFill="0" applyBorder="0" applyAlignment="0" applyProtection="0"/>
  </cellStyleXfs>
  <cellXfs count="138">
    <xf numFmtId="0" fontId="0" fillId="0" borderId="0" xfId="0"/>
    <xf numFmtId="0" fontId="3" fillId="2" borderId="1" xfId="1" applyFont="1" applyFill="1" applyBorder="1" applyAlignment="1">
      <alignment horizontal="center" vertical="center" wrapText="1"/>
    </xf>
    <xf numFmtId="0" fontId="4" fillId="0" borderId="0" xfId="0" applyFont="1" applyAlignment="1">
      <alignment vertical="center" wrapText="1"/>
    </xf>
    <xf numFmtId="0" fontId="4" fillId="0" borderId="0" xfId="0" applyFont="1" applyAlignment="1">
      <alignment vertical="center"/>
    </xf>
    <xf numFmtId="0" fontId="6" fillId="0" borderId="0" xfId="0" applyFont="1" applyAlignment="1">
      <alignment vertical="center" wrapText="1"/>
    </xf>
    <xf numFmtId="0" fontId="8" fillId="3" borderId="0" xfId="0" applyFont="1" applyFill="1" applyAlignment="1">
      <alignment horizontal="center" vertical="center" wrapText="1"/>
    </xf>
    <xf numFmtId="0" fontId="6" fillId="0" borderId="2" xfId="0" applyFont="1" applyBorder="1" applyAlignment="1">
      <alignment vertical="center" wrapText="1"/>
    </xf>
    <xf numFmtId="0" fontId="6" fillId="0" borderId="2" xfId="0" quotePrefix="1" applyFont="1" applyBorder="1" applyAlignment="1">
      <alignment vertical="center" wrapText="1"/>
    </xf>
    <xf numFmtId="0" fontId="6" fillId="0" borderId="3" xfId="0" applyFont="1" applyBorder="1" applyAlignment="1">
      <alignment vertical="center" wrapText="1"/>
    </xf>
    <xf numFmtId="0" fontId="6" fillId="0" borderId="3" xfId="0" applyFont="1" applyBorder="1" applyAlignment="1">
      <alignment horizontal="center" vertical="center" wrapText="1"/>
    </xf>
    <xf numFmtId="0" fontId="8" fillId="3" borderId="0" xfId="0" applyFont="1" applyFill="1" applyAlignment="1">
      <alignment horizontal="center" vertical="center"/>
    </xf>
    <xf numFmtId="0" fontId="4" fillId="0" borderId="1" xfId="0" applyFont="1" applyBorder="1" applyAlignment="1">
      <alignment horizontal="center" vertical="center"/>
    </xf>
    <xf numFmtId="0" fontId="9" fillId="0" borderId="0" xfId="0" applyFont="1"/>
    <xf numFmtId="0" fontId="4" fillId="0" borderId="1" xfId="0" applyFont="1" applyBorder="1" applyAlignment="1">
      <alignment horizontal="center" vertical="center" wrapText="1"/>
    </xf>
    <xf numFmtId="0" fontId="5" fillId="0" borderId="0" xfId="0" applyFont="1" applyAlignment="1">
      <alignment vertical="center" wrapText="1"/>
    </xf>
    <xf numFmtId="0" fontId="6" fillId="0" borderId="0" xfId="0" applyFont="1" applyAlignment="1">
      <alignment horizontal="center" vertical="center"/>
    </xf>
    <xf numFmtId="0" fontId="0" fillId="0" borderId="0" xfId="0" applyAlignment="1">
      <alignment horizontal="center" vertical="center"/>
    </xf>
    <xf numFmtId="0" fontId="6" fillId="0" borderId="3" xfId="0" quotePrefix="1" applyFont="1" applyBorder="1" applyAlignment="1">
      <alignment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6" fillId="0" borderId="3" xfId="0" quotePrefix="1" applyFont="1" applyBorder="1" applyAlignment="1">
      <alignment horizontal="left" vertical="center" wrapText="1"/>
    </xf>
    <xf numFmtId="0" fontId="4" fillId="0" borderId="3" xfId="0" applyFont="1" applyBorder="1" applyAlignment="1">
      <alignment vertical="center" wrapText="1"/>
    </xf>
    <xf numFmtId="0" fontId="13" fillId="0" borderId="3" xfId="0" applyFont="1" applyBorder="1" applyAlignment="1">
      <alignment vertical="center" wrapText="1"/>
    </xf>
    <xf numFmtId="0" fontId="0" fillId="0" borderId="2" xfId="0" applyFont="1" applyBorder="1" applyAlignment="1">
      <alignment vertical="center" wrapText="1"/>
    </xf>
    <xf numFmtId="0" fontId="4" fillId="0" borderId="1" xfId="0" applyFont="1" applyFill="1" applyBorder="1" applyAlignment="1">
      <alignment horizontal="center" vertical="center"/>
    </xf>
    <xf numFmtId="0" fontId="0" fillId="0" borderId="0" xfId="0" applyAlignment="1">
      <alignment wrapText="1"/>
    </xf>
    <xf numFmtId="0" fontId="0" fillId="0" borderId="1" xfId="0" applyBorder="1" applyAlignment="1">
      <alignment vertical="center"/>
    </xf>
    <xf numFmtId="0" fontId="0" fillId="0" borderId="0" xfId="0" applyAlignment="1">
      <alignment vertical="center"/>
    </xf>
    <xf numFmtId="0" fontId="15" fillId="0" borderId="1" xfId="0" applyFont="1" applyBorder="1" applyAlignment="1">
      <alignment horizontal="left" vertical="center" wrapText="1"/>
    </xf>
    <xf numFmtId="0" fontId="15" fillId="0" borderId="0" xfId="0" applyFont="1" applyBorder="1" applyAlignment="1">
      <alignment horizontal="left" vertical="center" wrapText="1"/>
    </xf>
    <xf numFmtId="0" fontId="9" fillId="0" borderId="0" xfId="0" applyFont="1" applyAlignment="1">
      <alignment vertical="center"/>
    </xf>
    <xf numFmtId="0" fontId="15" fillId="0" borderId="8" xfId="0" applyFont="1" applyBorder="1" applyAlignment="1">
      <alignment horizontal="left" vertical="center" wrapText="1"/>
    </xf>
    <xf numFmtId="0" fontId="15" fillId="0" borderId="11" xfId="0" applyFont="1" applyBorder="1" applyAlignment="1">
      <alignment horizontal="left" vertical="center" wrapText="1"/>
    </xf>
    <xf numFmtId="0" fontId="0" fillId="0" borderId="7" xfId="0" applyBorder="1" applyAlignment="1">
      <alignment vertical="center" wrapText="1"/>
    </xf>
    <xf numFmtId="0" fontId="16" fillId="0" borderId="1" xfId="0" applyFont="1" applyBorder="1" applyAlignment="1">
      <alignment horizontal="left" vertical="center" wrapText="1"/>
    </xf>
    <xf numFmtId="0" fontId="16" fillId="0" borderId="0" xfId="0" applyFont="1"/>
    <xf numFmtId="0" fontId="6" fillId="0" borderId="7" xfId="0" applyFont="1" applyBorder="1" applyAlignment="1">
      <alignment vertical="center"/>
    </xf>
    <xf numFmtId="0" fontId="6" fillId="0" borderId="1" xfId="0" applyFont="1" applyBorder="1" applyAlignment="1">
      <alignment horizontal="left" vertical="center" wrapText="1"/>
    </xf>
    <xf numFmtId="0" fontId="6" fillId="0" borderId="7" xfId="0" applyFont="1" applyBorder="1" applyAlignment="1">
      <alignment vertical="center" wrapText="1"/>
    </xf>
    <xf numFmtId="0" fontId="6" fillId="0" borderId="1" xfId="0" applyFont="1" applyBorder="1" applyAlignment="1">
      <alignment vertical="center"/>
    </xf>
    <xf numFmtId="0" fontId="6" fillId="0" borderId="1" xfId="0" applyFont="1" applyBorder="1" applyAlignment="1">
      <alignment vertical="center" wrapText="1"/>
    </xf>
    <xf numFmtId="0" fontId="6" fillId="0" borderId="0" xfId="0" applyFont="1"/>
    <xf numFmtId="0" fontId="8" fillId="0" borderId="0" xfId="0" applyFont="1" applyBorder="1" applyAlignment="1">
      <alignment vertical="center"/>
    </xf>
    <xf numFmtId="0" fontId="6" fillId="0" borderId="4" xfId="0" applyFont="1" applyBorder="1" applyAlignment="1">
      <alignment vertical="center"/>
    </xf>
    <xf numFmtId="0" fontId="6" fillId="0" borderId="5" xfId="0" applyFont="1" applyBorder="1" applyAlignment="1">
      <alignment horizontal="left" vertical="center" wrapText="1"/>
    </xf>
    <xf numFmtId="0" fontId="6" fillId="0" borderId="5" xfId="0" applyFont="1" applyBorder="1" applyAlignment="1">
      <alignment vertical="center" wrapText="1"/>
    </xf>
    <xf numFmtId="0" fontId="16" fillId="0" borderId="5" xfId="0" applyFont="1" applyBorder="1" applyAlignment="1">
      <alignment horizontal="left" vertical="center" wrapText="1"/>
    </xf>
    <xf numFmtId="0" fontId="6" fillId="0" borderId="6" xfId="0" applyFont="1" applyBorder="1" applyAlignment="1">
      <alignment vertical="center" wrapText="1"/>
    </xf>
    <xf numFmtId="0" fontId="6" fillId="0" borderId="8" xfId="0" applyFont="1" applyBorder="1" applyAlignment="1">
      <alignment vertical="center" wrapText="1"/>
    </xf>
    <xf numFmtId="0" fontId="6" fillId="0" borderId="9" xfId="0" applyFont="1" applyBorder="1" applyAlignment="1">
      <alignment vertical="center"/>
    </xf>
    <xf numFmtId="0" fontId="6" fillId="0" borderId="10" xfId="0" applyFont="1" applyBorder="1" applyAlignment="1">
      <alignment horizontal="left" vertical="center" wrapText="1"/>
    </xf>
    <xf numFmtId="0" fontId="16" fillId="0" borderId="10" xfId="0" applyFont="1" applyBorder="1" applyAlignment="1">
      <alignment horizontal="left" vertical="center" wrapText="1"/>
    </xf>
    <xf numFmtId="0" fontId="6" fillId="0" borderId="10" xfId="0" applyFont="1" applyBorder="1" applyAlignment="1">
      <alignment vertical="center" wrapText="1"/>
    </xf>
    <xf numFmtId="0" fontId="6" fillId="0" borderId="11" xfId="0" applyFont="1" applyBorder="1" applyAlignment="1">
      <alignment vertical="center" wrapText="1"/>
    </xf>
    <xf numFmtId="0" fontId="8" fillId="5" borderId="4" xfId="0" applyFont="1" applyFill="1" applyBorder="1" applyAlignment="1">
      <alignment vertical="center"/>
    </xf>
    <xf numFmtId="0" fontId="8" fillId="5" borderId="5" xfId="0" applyFont="1" applyFill="1" applyBorder="1" applyAlignment="1">
      <alignment vertical="center"/>
    </xf>
    <xf numFmtId="0" fontId="8" fillId="5" borderId="5" xfId="0" applyFont="1" applyFill="1" applyBorder="1" applyAlignment="1">
      <alignment vertical="center" wrapText="1"/>
    </xf>
    <xf numFmtId="0" fontId="8" fillId="5" borderId="6" xfId="0" applyFont="1" applyFill="1" applyBorder="1" applyAlignment="1">
      <alignment vertical="center" wrapText="1"/>
    </xf>
    <xf numFmtId="0" fontId="0" fillId="0" borderId="1" xfId="0" applyBorder="1" applyAlignment="1">
      <alignment vertical="center" wrapText="1"/>
    </xf>
    <xf numFmtId="0" fontId="9" fillId="0" borderId="1" xfId="0" applyFont="1" applyBorder="1" applyAlignment="1">
      <alignment vertical="center"/>
    </xf>
    <xf numFmtId="0" fontId="9" fillId="5" borderId="1" xfId="0" applyFont="1" applyFill="1" applyBorder="1" applyAlignment="1">
      <alignment vertical="center"/>
    </xf>
    <xf numFmtId="0" fontId="9" fillId="5" borderId="1" xfId="0" applyFont="1" applyFill="1" applyBorder="1" applyAlignment="1">
      <alignment vertical="center" wrapText="1"/>
    </xf>
    <xf numFmtId="0" fontId="0" fillId="0" borderId="12" xfId="0" applyBorder="1" applyAlignment="1">
      <alignment vertical="center"/>
    </xf>
    <xf numFmtId="0" fontId="9" fillId="5" borderId="4" xfId="0" applyFont="1" applyFill="1" applyBorder="1" applyAlignment="1">
      <alignment vertical="center" wrapText="1"/>
    </xf>
    <xf numFmtId="0" fontId="9" fillId="5" borderId="5" xfId="0" applyFont="1" applyFill="1" applyBorder="1" applyAlignment="1">
      <alignment vertical="center" wrapText="1"/>
    </xf>
    <xf numFmtId="0" fontId="9" fillId="5" borderId="6" xfId="0" applyFont="1" applyFill="1" applyBorder="1" applyAlignment="1">
      <alignment vertical="center"/>
    </xf>
    <xf numFmtId="0" fontId="9" fillId="0" borderId="8" xfId="0" applyFont="1" applyBorder="1" applyAlignment="1">
      <alignment vertical="center"/>
    </xf>
    <xf numFmtId="0" fontId="0" fillId="0" borderId="13" xfId="0" applyBorder="1" applyAlignment="1">
      <alignment vertical="center" wrapText="1"/>
    </xf>
    <xf numFmtId="0" fontId="9" fillId="0" borderId="14" xfId="0" applyFont="1" applyBorder="1" applyAlignment="1">
      <alignment vertical="center"/>
    </xf>
    <xf numFmtId="0" fontId="9" fillId="0" borderId="15" xfId="0" applyFont="1" applyBorder="1" applyAlignment="1">
      <alignment vertical="center"/>
    </xf>
    <xf numFmtId="0" fontId="9" fillId="0" borderId="16" xfId="0" applyFont="1" applyBorder="1" applyAlignment="1">
      <alignment vertical="center"/>
    </xf>
    <xf numFmtId="0" fontId="9" fillId="0" borderId="17" xfId="0" applyFont="1" applyBorder="1" applyAlignment="1">
      <alignment vertical="center"/>
    </xf>
    <xf numFmtId="0" fontId="6" fillId="0" borderId="3" xfId="0" applyFont="1" applyFill="1" applyBorder="1" applyAlignment="1">
      <alignment vertical="center" wrapText="1"/>
    </xf>
    <xf numFmtId="0" fontId="6" fillId="0" borderId="1"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6" fillId="0" borderId="5" xfId="0" applyFont="1" applyFill="1" applyBorder="1" applyAlignment="1">
      <alignment horizontal="left" vertical="center" wrapText="1"/>
    </xf>
    <xf numFmtId="0" fontId="6" fillId="0" borderId="1" xfId="0" applyFont="1" applyFill="1" applyBorder="1" applyAlignment="1">
      <alignment vertical="center" wrapText="1"/>
    </xf>
    <xf numFmtId="0" fontId="6" fillId="0" borderId="1" xfId="0" applyFont="1" applyFill="1" applyBorder="1" applyAlignment="1">
      <alignment vertical="center"/>
    </xf>
    <xf numFmtId="0" fontId="6" fillId="0" borderId="10" xfId="0" applyFont="1" applyFill="1" applyBorder="1" applyAlignment="1">
      <alignment vertical="center" wrapText="1"/>
    </xf>
    <xf numFmtId="0" fontId="6" fillId="0" borderId="5" xfId="0" applyFont="1" applyFill="1" applyBorder="1" applyAlignment="1">
      <alignment vertical="center" wrapText="1"/>
    </xf>
    <xf numFmtId="0" fontId="8" fillId="5" borderId="6" xfId="0" applyFont="1" applyFill="1" applyBorder="1" applyAlignment="1">
      <alignment vertical="center"/>
    </xf>
    <xf numFmtId="0" fontId="4" fillId="0" borderId="0" xfId="0" applyFont="1" applyBorder="1" applyAlignment="1">
      <alignment vertical="center" wrapText="1"/>
    </xf>
    <xf numFmtId="0" fontId="4" fillId="0" borderId="0" xfId="0" applyFont="1" applyBorder="1" applyAlignment="1">
      <alignment vertical="center"/>
    </xf>
    <xf numFmtId="0" fontId="12"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6" fillId="0" borderId="2" xfId="0" applyFont="1" applyFill="1" applyBorder="1" applyAlignment="1">
      <alignment vertical="center" wrapText="1"/>
    </xf>
    <xf numFmtId="0" fontId="4" fillId="0" borderId="2" xfId="0" applyFont="1" applyBorder="1" applyAlignment="1">
      <alignment vertical="center" wrapText="1"/>
    </xf>
    <xf numFmtId="0" fontId="4" fillId="0" borderId="2" xfId="0" applyFont="1" applyBorder="1" applyAlignment="1">
      <alignment vertical="center"/>
    </xf>
    <xf numFmtId="0" fontId="4" fillId="0" borderId="3" xfId="0" applyFont="1" applyBorder="1" applyAlignment="1">
      <alignment vertical="center"/>
    </xf>
    <xf numFmtId="0" fontId="5" fillId="0" borderId="0" xfId="0" applyFont="1" applyAlignment="1">
      <alignment vertical="center"/>
    </xf>
    <xf numFmtId="0" fontId="18" fillId="2" borderId="1" xfId="1" applyFont="1" applyFill="1" applyBorder="1" applyAlignment="1">
      <alignment horizontal="center" vertical="center" wrapText="1"/>
    </xf>
    <xf numFmtId="0" fontId="19" fillId="0" borderId="2" xfId="0" applyFont="1" applyFill="1" applyBorder="1" applyAlignment="1">
      <alignment vertical="center" wrapText="1"/>
    </xf>
    <xf numFmtId="0" fontId="18" fillId="0" borderId="3" xfId="0" applyFont="1" applyBorder="1" applyAlignment="1">
      <alignment vertical="center" wrapText="1"/>
    </xf>
    <xf numFmtId="0" fontId="19" fillId="0" borderId="2" xfId="0" applyFont="1" applyBorder="1" applyAlignment="1">
      <alignment vertical="center" wrapText="1"/>
    </xf>
    <xf numFmtId="0" fontId="19" fillId="0" borderId="3" xfId="0" applyFont="1" applyBorder="1" applyAlignment="1">
      <alignment vertical="center" wrapText="1"/>
    </xf>
    <xf numFmtId="0" fontId="19" fillId="0" borderId="3" xfId="0" applyFont="1" applyFill="1" applyBorder="1" applyAlignment="1">
      <alignment vertical="center" wrapText="1"/>
    </xf>
    <xf numFmtId="0" fontId="18" fillId="0" borderId="3" xfId="0" applyFont="1" applyFill="1" applyBorder="1" applyAlignment="1">
      <alignment vertical="center" wrapText="1"/>
    </xf>
    <xf numFmtId="0" fontId="6" fillId="0" borderId="0" xfId="0" applyFont="1" applyAlignment="1">
      <alignment vertical="center"/>
    </xf>
    <xf numFmtId="0" fontId="0" fillId="0" borderId="0" xfId="0" applyFont="1" applyAlignment="1">
      <alignment vertical="center" wrapText="1"/>
    </xf>
    <xf numFmtId="0" fontId="0" fillId="0" borderId="0" xfId="0" applyFont="1" applyAlignment="1">
      <alignment vertical="center"/>
    </xf>
    <xf numFmtId="0" fontId="0" fillId="0" borderId="0" xfId="0" applyBorder="1" applyAlignment="1">
      <alignment vertical="center"/>
    </xf>
    <xf numFmtId="0" fontId="6" fillId="0" borderId="0" xfId="0" applyFont="1" applyBorder="1" applyAlignment="1">
      <alignment vertical="center" wrapText="1"/>
    </xf>
    <xf numFmtId="0" fontId="6" fillId="0" borderId="0" xfId="0" quotePrefix="1" applyFont="1" applyBorder="1" applyAlignment="1">
      <alignment vertical="center" wrapText="1"/>
    </xf>
    <xf numFmtId="0" fontId="6" fillId="0" borderId="0" xfId="0" applyFont="1" applyBorder="1" applyAlignment="1">
      <alignment vertical="center"/>
    </xf>
    <xf numFmtId="0" fontId="4" fillId="0" borderId="0" xfId="0" applyFont="1" applyBorder="1" applyAlignment="1">
      <alignment horizontal="center" vertical="center"/>
    </xf>
    <xf numFmtId="0" fontId="0" fillId="0" borderId="0" xfId="0" applyFont="1" applyBorder="1" applyAlignment="1">
      <alignment vertical="center" wrapText="1"/>
    </xf>
    <xf numFmtId="0" fontId="9" fillId="0" borderId="1" xfId="0" applyFont="1" applyBorder="1" applyAlignment="1">
      <alignment vertical="center" wrapText="1"/>
    </xf>
    <xf numFmtId="0" fontId="9" fillId="0" borderId="1" xfId="0" applyFont="1" applyFill="1" applyBorder="1" applyAlignment="1">
      <alignment vertical="center" wrapText="1"/>
    </xf>
    <xf numFmtId="0" fontId="9" fillId="4" borderId="4" xfId="0" applyFont="1" applyFill="1" applyBorder="1" applyAlignment="1">
      <alignment horizontal="center" vertical="center"/>
    </xf>
    <xf numFmtId="0" fontId="9" fillId="4" borderId="5" xfId="0" applyFont="1" applyFill="1" applyBorder="1" applyAlignment="1">
      <alignment horizontal="center" vertical="center"/>
    </xf>
    <xf numFmtId="0" fontId="9" fillId="4" borderId="6" xfId="0" applyFont="1" applyFill="1" applyBorder="1" applyAlignment="1">
      <alignment horizontal="center" vertical="center"/>
    </xf>
    <xf numFmtId="0" fontId="4" fillId="0" borderId="7" xfId="0" applyFont="1" applyBorder="1" applyAlignment="1">
      <alignment horizontal="center" vertical="center"/>
    </xf>
    <xf numFmtId="0" fontId="4" fillId="0" borderId="7" xfId="0" applyFont="1" applyFill="1" applyBorder="1" applyAlignment="1">
      <alignment horizontal="center" vertical="center"/>
    </xf>
    <xf numFmtId="0" fontId="4" fillId="0" borderId="9" xfId="0" applyFont="1" applyBorder="1" applyAlignment="1">
      <alignment horizontal="center" vertical="center"/>
    </xf>
    <xf numFmtId="0" fontId="9" fillId="0" borderId="10" xfId="0" applyFont="1" applyBorder="1" applyAlignment="1">
      <alignment vertical="center" wrapText="1"/>
    </xf>
    <xf numFmtId="0" fontId="20" fillId="0" borderId="1" xfId="0" applyFont="1" applyBorder="1" applyAlignment="1">
      <alignment horizontal="left" vertical="center" wrapText="1"/>
    </xf>
    <xf numFmtId="0" fontId="15" fillId="0" borderId="7" xfId="0" applyFont="1" applyBorder="1" applyAlignment="1">
      <alignment horizontal="left" vertical="center" wrapText="1"/>
    </xf>
    <xf numFmtId="0" fontId="15" fillId="0" borderId="9" xfId="0" applyFont="1" applyBorder="1" applyAlignment="1">
      <alignment horizontal="left" vertical="center" wrapText="1"/>
    </xf>
    <xf numFmtId="0" fontId="9" fillId="0" borderId="10" xfId="0" applyFont="1" applyBorder="1" applyAlignment="1">
      <alignment vertical="center"/>
    </xf>
    <xf numFmtId="0" fontId="20" fillId="0" borderId="10" xfId="0" applyFont="1" applyBorder="1" applyAlignment="1">
      <alignment horizontal="left" vertical="center" wrapText="1"/>
    </xf>
    <xf numFmtId="0" fontId="15" fillId="0" borderId="10" xfId="0" applyFont="1" applyBorder="1" applyAlignment="1">
      <alignment horizontal="left" vertical="center" wrapText="1"/>
    </xf>
    <xf numFmtId="0" fontId="0" fillId="0" borderId="15" xfId="0" applyFill="1" applyBorder="1" applyAlignment="1">
      <alignment vertical="center" wrapText="1"/>
    </xf>
    <xf numFmtId="0" fontId="0" fillId="0" borderId="16" xfId="0" applyFill="1" applyBorder="1" applyAlignment="1">
      <alignment vertical="center"/>
    </xf>
    <xf numFmtId="0" fontId="9" fillId="0" borderId="17" xfId="0" applyFont="1" applyFill="1" applyBorder="1" applyAlignment="1">
      <alignment vertical="center"/>
    </xf>
    <xf numFmtId="0" fontId="0" fillId="0" borderId="1" xfId="0" applyBorder="1"/>
    <xf numFmtId="0" fontId="9" fillId="5" borderId="4" xfId="0" applyFont="1" applyFill="1" applyBorder="1"/>
    <xf numFmtId="0" fontId="9" fillId="5" borderId="5" xfId="0" applyFont="1" applyFill="1" applyBorder="1"/>
    <xf numFmtId="0" fontId="9" fillId="5" borderId="6" xfId="0" applyFont="1" applyFill="1"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9" fillId="0" borderId="1" xfId="0" applyFont="1" applyBorder="1"/>
    <xf numFmtId="0" fontId="0" fillId="0" borderId="1" xfId="0" applyBorder="1" applyAlignment="1">
      <alignment vertical="top" wrapText="1"/>
    </xf>
    <xf numFmtId="0" fontId="10" fillId="0" borderId="1" xfId="0" applyFont="1" applyBorder="1" applyAlignment="1">
      <alignment horizontal="justify" vertical="top"/>
    </xf>
    <xf numFmtId="0" fontId="0" fillId="0" borderId="1" xfId="0" applyFont="1" applyBorder="1" applyAlignment="1">
      <alignment vertical="top" wrapText="1"/>
    </xf>
  </cellXfs>
  <cellStyles count="3">
    <cellStyle name="Hyperlink" xfId="2" xr:uid="{D788C6E1-2030-4B25-9611-117A538F4B2D}"/>
    <cellStyle name="Normal" xfId="0" builtinId="0"/>
    <cellStyle name="Normal 2" xfId="1" xr:uid="{9627751E-18C6-4A61-8D52-C1C19535B1B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B8A15F-1983-4C9A-A9AC-ED6D2855017A}">
  <dimension ref="A1:AG44"/>
  <sheetViews>
    <sheetView zoomScale="70" zoomScaleNormal="70" workbookViewId="0">
      <pane xSplit="2" ySplit="1" topLeftCell="C11" activePane="bottomRight" state="frozen"/>
      <selection pane="topRight" activeCell="B1" sqref="B1"/>
      <selection pane="bottomLeft" activeCell="A2" sqref="A2"/>
      <selection pane="bottomRight" activeCell="I15" sqref="I15"/>
    </sheetView>
  </sheetViews>
  <sheetFormatPr defaultColWidth="8.85546875" defaultRowHeight="15" x14ac:dyDescent="0.25"/>
  <cols>
    <col min="1" max="1" width="5.85546875" style="19" customWidth="1"/>
    <col min="2" max="2" width="12.85546875" style="90" customWidth="1"/>
    <col min="3" max="3" width="16.140625" style="3" customWidth="1"/>
    <col min="4" max="4" width="14.85546875" style="3" customWidth="1"/>
    <col min="5" max="5" width="15.85546875" style="3" customWidth="1"/>
    <col min="6" max="6" width="14.42578125" style="3" customWidth="1"/>
    <col min="7" max="7" width="18.5703125" style="3" customWidth="1"/>
    <col min="8" max="8" width="32.5703125" style="3" customWidth="1"/>
    <col min="9" max="9" width="26.85546875" style="3" customWidth="1"/>
    <col min="10" max="10" width="34.42578125" style="3" customWidth="1"/>
    <col min="11" max="11" width="17.140625" style="3" customWidth="1"/>
    <col min="12" max="12" width="20.85546875" style="3" customWidth="1"/>
    <col min="13" max="13" width="18.140625" style="3" customWidth="1"/>
    <col min="14" max="14" width="34" style="3" customWidth="1"/>
    <col min="15" max="15" width="28.140625" style="3" customWidth="1"/>
    <col min="16" max="16" width="26.140625" style="3" customWidth="1"/>
    <col min="17" max="17" width="24.42578125" style="3" customWidth="1"/>
    <col min="18" max="18" width="25.5703125" style="3" customWidth="1"/>
    <col min="19" max="19" width="34" style="3" customWidth="1"/>
    <col min="20" max="20" width="18.140625" style="3" customWidth="1"/>
    <col min="21" max="21" width="32.42578125" style="3" customWidth="1"/>
    <col min="22" max="22" width="30" style="3" customWidth="1"/>
    <col min="23" max="23" width="29.42578125" style="3" customWidth="1"/>
    <col min="24" max="24" width="26" style="3" customWidth="1"/>
    <col min="25" max="25" width="32.5703125" style="3" customWidth="1"/>
    <col min="26" max="26" width="44.140625" style="3" customWidth="1"/>
    <col min="27" max="27" width="27.85546875" style="3" customWidth="1"/>
    <col min="28" max="28" width="55.140625" style="3" customWidth="1"/>
    <col min="29" max="29" width="39.42578125" style="3" customWidth="1"/>
    <col min="30" max="16384" width="8.85546875" style="3"/>
  </cols>
  <sheetData>
    <row r="1" spans="1:33" ht="51" x14ac:dyDescent="0.25">
      <c r="A1" s="10" t="s">
        <v>72</v>
      </c>
      <c r="B1" s="91" t="s">
        <v>0</v>
      </c>
      <c r="C1" s="1" t="s">
        <v>13</v>
      </c>
      <c r="D1" s="1" t="s">
        <v>1</v>
      </c>
      <c r="E1" s="1" t="s">
        <v>15</v>
      </c>
      <c r="F1" s="1" t="s">
        <v>3</v>
      </c>
      <c r="G1" s="1" t="s">
        <v>29</v>
      </c>
      <c r="H1" s="1" t="s">
        <v>30</v>
      </c>
      <c r="I1" s="1" t="s">
        <v>67</v>
      </c>
      <c r="J1" s="1" t="s">
        <v>14</v>
      </c>
      <c r="K1" s="1" t="s">
        <v>33</v>
      </c>
      <c r="L1" s="1" t="s">
        <v>16</v>
      </c>
      <c r="M1" s="1" t="s">
        <v>17</v>
      </c>
      <c r="N1" s="1" t="s">
        <v>18</v>
      </c>
      <c r="O1" s="1" t="s">
        <v>10</v>
      </c>
      <c r="P1" s="1" t="s">
        <v>11</v>
      </c>
      <c r="Q1" s="1" t="s">
        <v>12</v>
      </c>
      <c r="R1" s="1" t="s">
        <v>4</v>
      </c>
      <c r="S1" s="1" t="s">
        <v>107</v>
      </c>
      <c r="T1" s="1" t="s">
        <v>148</v>
      </c>
      <c r="U1" s="1" t="s">
        <v>19</v>
      </c>
      <c r="V1" s="1" t="s">
        <v>42</v>
      </c>
      <c r="W1" s="1" t="s">
        <v>6</v>
      </c>
      <c r="X1" s="1" t="s">
        <v>5</v>
      </c>
      <c r="Y1" s="1" t="s">
        <v>8</v>
      </c>
      <c r="Z1" s="1" t="s">
        <v>7</v>
      </c>
      <c r="AA1" s="1" t="s">
        <v>9</v>
      </c>
      <c r="AB1" s="1" t="s">
        <v>2</v>
      </c>
      <c r="AC1" s="5" t="s">
        <v>39</v>
      </c>
    </row>
    <row r="2" spans="1:33" ht="96" x14ac:dyDescent="0.25">
      <c r="A2" s="11">
        <v>1</v>
      </c>
      <c r="B2" s="92" t="s">
        <v>686</v>
      </c>
      <c r="C2" s="6" t="s">
        <v>79</v>
      </c>
      <c r="D2" s="6" t="s">
        <v>95</v>
      </c>
      <c r="E2" s="6" t="s">
        <v>90</v>
      </c>
      <c r="F2" s="6" t="s">
        <v>75</v>
      </c>
      <c r="G2" s="6" t="s">
        <v>419</v>
      </c>
      <c r="H2" s="6" t="s">
        <v>410</v>
      </c>
      <c r="I2" s="6" t="s">
        <v>97</v>
      </c>
      <c r="J2" s="6" t="s">
        <v>418</v>
      </c>
      <c r="K2" s="6" t="s">
        <v>89</v>
      </c>
      <c r="L2" s="6"/>
      <c r="M2" s="6"/>
      <c r="N2" s="6" t="s">
        <v>93</v>
      </c>
      <c r="O2" s="6" t="s">
        <v>411</v>
      </c>
      <c r="P2" s="6" t="s">
        <v>412</v>
      </c>
      <c r="Q2" s="6" t="s">
        <v>413</v>
      </c>
      <c r="R2" s="6" t="s">
        <v>414</v>
      </c>
      <c r="S2" s="6" t="s">
        <v>415</v>
      </c>
      <c r="T2" s="6" t="s">
        <v>416</v>
      </c>
      <c r="U2" s="6" t="s">
        <v>91</v>
      </c>
      <c r="V2" s="6" t="s">
        <v>80</v>
      </c>
      <c r="W2" s="6" t="s">
        <v>417</v>
      </c>
      <c r="X2" s="6" t="s">
        <v>88</v>
      </c>
      <c r="Y2" s="6" t="s">
        <v>94</v>
      </c>
      <c r="Z2" s="6" t="s">
        <v>96</v>
      </c>
      <c r="AA2" s="6"/>
      <c r="AB2" s="86" t="s">
        <v>685</v>
      </c>
      <c r="AC2" s="6"/>
      <c r="AD2" s="2"/>
      <c r="AE2" s="2"/>
      <c r="AF2" s="2"/>
      <c r="AG2" s="2"/>
    </row>
    <row r="3" spans="1:33" ht="108" x14ac:dyDescent="0.25">
      <c r="A3" s="83">
        <v>1</v>
      </c>
      <c r="B3" s="93" t="s">
        <v>70</v>
      </c>
      <c r="C3" s="22" t="s">
        <v>239</v>
      </c>
      <c r="D3" s="22" t="s">
        <v>240</v>
      </c>
      <c r="E3" s="22" t="s">
        <v>241</v>
      </c>
      <c r="F3" s="22" t="s">
        <v>242</v>
      </c>
      <c r="G3" s="22" t="s">
        <v>243</v>
      </c>
      <c r="H3" s="22" t="s">
        <v>446</v>
      </c>
      <c r="I3" s="22" t="s">
        <v>347</v>
      </c>
      <c r="J3" s="22" t="s">
        <v>244</v>
      </c>
      <c r="K3" s="22" t="s">
        <v>245</v>
      </c>
      <c r="L3" s="22" t="s">
        <v>246</v>
      </c>
      <c r="M3" s="22" t="s">
        <v>247</v>
      </c>
      <c r="N3" s="22" t="s">
        <v>248</v>
      </c>
      <c r="O3" s="22" t="s">
        <v>249</v>
      </c>
      <c r="P3" s="22" t="s">
        <v>250</v>
      </c>
      <c r="Q3" s="22" t="s">
        <v>251</v>
      </c>
      <c r="R3" s="22" t="s">
        <v>506</v>
      </c>
      <c r="S3" s="22" t="s">
        <v>252</v>
      </c>
      <c r="T3" s="22" t="s">
        <v>66</v>
      </c>
      <c r="U3" s="22" t="s">
        <v>253</v>
      </c>
      <c r="V3" s="22" t="s">
        <v>254</v>
      </c>
      <c r="W3" s="22" t="s">
        <v>255</v>
      </c>
      <c r="X3" s="22" t="s">
        <v>256</v>
      </c>
      <c r="Y3" s="22" t="s">
        <v>257</v>
      </c>
      <c r="Z3" s="22" t="s">
        <v>258</v>
      </c>
      <c r="AA3" s="22" t="s">
        <v>259</v>
      </c>
      <c r="AB3" s="22" t="s">
        <v>260</v>
      </c>
      <c r="AC3" s="22" t="s">
        <v>261</v>
      </c>
      <c r="AD3" s="2"/>
      <c r="AE3" s="2"/>
      <c r="AF3" s="2"/>
      <c r="AG3" s="2"/>
    </row>
    <row r="4" spans="1:33" s="88" customFormat="1" ht="168" x14ac:dyDescent="0.25">
      <c r="A4" s="11">
        <v>1</v>
      </c>
      <c r="B4" s="94" t="s">
        <v>70</v>
      </c>
      <c r="C4" s="6" t="s">
        <v>135</v>
      </c>
      <c r="D4" s="6" t="s">
        <v>127</v>
      </c>
      <c r="E4" s="6" t="s">
        <v>526</v>
      </c>
      <c r="F4" s="6" t="s">
        <v>125</v>
      </c>
      <c r="G4" s="6" t="s">
        <v>138</v>
      </c>
      <c r="H4" s="7" t="s">
        <v>137</v>
      </c>
      <c r="I4" s="6" t="s">
        <v>139</v>
      </c>
      <c r="J4" s="6" t="s">
        <v>140</v>
      </c>
      <c r="K4" s="6" t="s">
        <v>141</v>
      </c>
      <c r="L4" s="6"/>
      <c r="M4" s="6"/>
      <c r="N4" s="6" t="s">
        <v>143</v>
      </c>
      <c r="O4" s="6" t="s">
        <v>144</v>
      </c>
      <c r="P4" s="7" t="s">
        <v>145</v>
      </c>
      <c r="Q4" s="6" t="s">
        <v>146</v>
      </c>
      <c r="R4" s="6" t="s">
        <v>155</v>
      </c>
      <c r="S4" s="6" t="s">
        <v>154</v>
      </c>
      <c r="T4" s="6" t="s">
        <v>147</v>
      </c>
      <c r="U4" s="7" t="s">
        <v>156</v>
      </c>
      <c r="V4" s="7" t="s">
        <v>149</v>
      </c>
      <c r="W4" s="6" t="s">
        <v>150</v>
      </c>
      <c r="X4" s="6" t="s">
        <v>153</v>
      </c>
      <c r="Y4" s="7" t="s">
        <v>152</v>
      </c>
      <c r="Z4" s="6" t="s">
        <v>427</v>
      </c>
      <c r="AA4" s="6"/>
      <c r="AB4" s="6" t="s">
        <v>429</v>
      </c>
      <c r="AC4" s="6" t="s">
        <v>428</v>
      </c>
      <c r="AD4" s="87"/>
      <c r="AE4" s="87"/>
      <c r="AF4" s="87"/>
      <c r="AG4" s="87"/>
    </row>
    <row r="5" spans="1:33" s="89" customFormat="1" ht="72" x14ac:dyDescent="0.25">
      <c r="A5" s="13">
        <v>1</v>
      </c>
      <c r="B5" s="95" t="s">
        <v>70</v>
      </c>
      <c r="C5" s="8" t="s">
        <v>337</v>
      </c>
      <c r="D5" s="8" t="s">
        <v>127</v>
      </c>
      <c r="E5" s="8" t="s">
        <v>126</v>
      </c>
      <c r="F5" s="8" t="s">
        <v>75</v>
      </c>
      <c r="G5" s="8" t="s">
        <v>340</v>
      </c>
      <c r="H5" s="8" t="s">
        <v>134</v>
      </c>
      <c r="I5" s="8" t="s">
        <v>133</v>
      </c>
      <c r="J5" s="8" t="s">
        <v>140</v>
      </c>
      <c r="K5" s="8" t="s">
        <v>141</v>
      </c>
      <c r="L5" s="8" t="s">
        <v>434</v>
      </c>
      <c r="M5" s="8" t="s">
        <v>142</v>
      </c>
      <c r="N5" s="8" t="s">
        <v>136</v>
      </c>
      <c r="O5" s="8" t="s">
        <v>157</v>
      </c>
      <c r="P5" s="17" t="s">
        <v>432</v>
      </c>
      <c r="Q5" s="8" t="s">
        <v>433</v>
      </c>
      <c r="R5" s="8" t="s">
        <v>431</v>
      </c>
      <c r="S5" s="8" t="s">
        <v>128</v>
      </c>
      <c r="T5" s="8" t="s">
        <v>430</v>
      </c>
      <c r="U5" s="8" t="s">
        <v>131</v>
      </c>
      <c r="V5" s="8" t="s">
        <v>132</v>
      </c>
      <c r="W5" s="8" t="s">
        <v>158</v>
      </c>
      <c r="X5" s="8"/>
      <c r="Y5" s="8" t="s">
        <v>130</v>
      </c>
      <c r="Z5" s="8" t="s">
        <v>151</v>
      </c>
      <c r="AA5" s="8"/>
      <c r="AB5" s="8"/>
      <c r="AC5" s="8" t="s">
        <v>129</v>
      </c>
      <c r="AD5" s="21"/>
      <c r="AE5" s="21"/>
      <c r="AF5" s="21"/>
      <c r="AG5" s="21"/>
    </row>
    <row r="6" spans="1:33" s="89" customFormat="1" ht="84" x14ac:dyDescent="0.25">
      <c r="A6" s="13">
        <v>1</v>
      </c>
      <c r="B6" s="96" t="s">
        <v>687</v>
      </c>
      <c r="C6" s="8" t="s">
        <v>98</v>
      </c>
      <c r="D6" s="8" t="s">
        <v>442</v>
      </c>
      <c r="E6" s="8" t="s">
        <v>441</v>
      </c>
      <c r="F6" s="8" t="s">
        <v>238</v>
      </c>
      <c r="G6" s="8" t="s">
        <v>445</v>
      </c>
      <c r="H6" s="8" t="s">
        <v>100</v>
      </c>
      <c r="I6" s="8" t="s">
        <v>436</v>
      </c>
      <c r="J6" s="8" t="s">
        <v>437</v>
      </c>
      <c r="K6" s="8" t="s">
        <v>101</v>
      </c>
      <c r="L6" s="8" t="s">
        <v>440</v>
      </c>
      <c r="M6" s="8" t="s">
        <v>439</v>
      </c>
      <c r="N6" s="8" t="s">
        <v>103</v>
      </c>
      <c r="O6" s="8" t="s">
        <v>104</v>
      </c>
      <c r="P6" s="8" t="s">
        <v>105</v>
      </c>
      <c r="Q6" s="8" t="s">
        <v>438</v>
      </c>
      <c r="R6" s="8" t="s">
        <v>106</v>
      </c>
      <c r="S6" s="8" t="s">
        <v>108</v>
      </c>
      <c r="T6" s="8" t="s">
        <v>109</v>
      </c>
      <c r="U6" s="8" t="s">
        <v>114</v>
      </c>
      <c r="V6" s="8" t="s">
        <v>113</v>
      </c>
      <c r="W6" s="72"/>
      <c r="X6" s="8" t="s">
        <v>99</v>
      </c>
      <c r="Y6" s="8" t="s">
        <v>112</v>
      </c>
      <c r="Z6" s="8" t="s">
        <v>110</v>
      </c>
      <c r="AA6" s="8" t="s">
        <v>443</v>
      </c>
      <c r="AB6" s="17" t="s">
        <v>444</v>
      </c>
      <c r="AC6" s="8" t="s">
        <v>111</v>
      </c>
      <c r="AD6" s="21"/>
      <c r="AE6" s="21"/>
      <c r="AF6" s="21"/>
      <c r="AG6" s="21"/>
    </row>
    <row r="7" spans="1:33" s="89" customFormat="1" ht="108" x14ac:dyDescent="0.25">
      <c r="A7" s="13">
        <v>1</v>
      </c>
      <c r="B7" s="96" t="s">
        <v>687</v>
      </c>
      <c r="C7" s="8" t="s">
        <v>164</v>
      </c>
      <c r="D7" s="72" t="s">
        <v>338</v>
      </c>
      <c r="E7" s="72"/>
      <c r="F7" s="72" t="s">
        <v>348</v>
      </c>
      <c r="G7" s="8" t="s">
        <v>671</v>
      </c>
      <c r="H7" s="8" t="s">
        <v>171</v>
      </c>
      <c r="I7" s="8" t="s">
        <v>174</v>
      </c>
      <c r="J7" s="8" t="s">
        <v>448</v>
      </c>
      <c r="K7" s="8" t="s">
        <v>179</v>
      </c>
      <c r="L7" s="8" t="s">
        <v>170</v>
      </c>
      <c r="M7" s="8" t="s">
        <v>176</v>
      </c>
      <c r="N7" s="8" t="s">
        <v>177</v>
      </c>
      <c r="O7" s="8" t="s">
        <v>178</v>
      </c>
      <c r="P7" s="8" t="s">
        <v>173</v>
      </c>
      <c r="Q7" s="8"/>
      <c r="R7" s="8" t="s">
        <v>175</v>
      </c>
      <c r="S7" s="8" t="s">
        <v>509</v>
      </c>
      <c r="T7" s="8" t="s">
        <v>172</v>
      </c>
      <c r="U7" s="8" t="s">
        <v>670</v>
      </c>
      <c r="V7" s="8" t="s">
        <v>447</v>
      </c>
      <c r="W7" s="72"/>
      <c r="X7" s="72"/>
      <c r="Y7" s="72"/>
      <c r="Z7" s="72"/>
      <c r="AA7" s="8"/>
      <c r="AB7" s="8"/>
      <c r="AC7" s="8"/>
      <c r="AD7" s="21"/>
      <c r="AE7" s="21"/>
      <c r="AF7" s="21"/>
      <c r="AG7" s="21"/>
    </row>
    <row r="8" spans="1:33" s="89" customFormat="1" ht="108" x14ac:dyDescent="0.25">
      <c r="A8" s="83">
        <v>1</v>
      </c>
      <c r="B8" s="93" t="s">
        <v>71</v>
      </c>
      <c r="C8" s="22" t="s">
        <v>262</v>
      </c>
      <c r="D8" s="22" t="s">
        <v>263</v>
      </c>
      <c r="E8" s="22" t="s">
        <v>264</v>
      </c>
      <c r="F8" s="22" t="s">
        <v>22</v>
      </c>
      <c r="G8" s="22" t="s">
        <v>265</v>
      </c>
      <c r="H8" s="22" t="s">
        <v>266</v>
      </c>
      <c r="I8" s="22" t="s">
        <v>267</v>
      </c>
      <c r="J8" s="22" t="s">
        <v>449</v>
      </c>
      <c r="K8" s="22" t="s">
        <v>268</v>
      </c>
      <c r="L8" s="22" t="s">
        <v>269</v>
      </c>
      <c r="M8" s="22" t="s">
        <v>270</v>
      </c>
      <c r="N8" s="22" t="s">
        <v>271</v>
      </c>
      <c r="O8" s="22" t="s">
        <v>272</v>
      </c>
      <c r="P8" s="22" t="s">
        <v>273</v>
      </c>
      <c r="Q8" s="22" t="s">
        <v>274</v>
      </c>
      <c r="R8" s="22" t="s">
        <v>275</v>
      </c>
      <c r="S8" s="22" t="s">
        <v>276</v>
      </c>
      <c r="T8" s="22" t="s">
        <v>277</v>
      </c>
      <c r="U8" s="22" t="s">
        <v>278</v>
      </c>
      <c r="V8" s="22" t="s">
        <v>73</v>
      </c>
      <c r="W8" s="22" t="s">
        <v>279</v>
      </c>
      <c r="X8" s="22" t="s">
        <v>280</v>
      </c>
      <c r="Y8" s="22" t="s">
        <v>281</v>
      </c>
      <c r="Z8" s="22" t="s">
        <v>282</v>
      </c>
      <c r="AA8" s="22" t="s">
        <v>283</v>
      </c>
      <c r="AB8" s="22" t="s">
        <v>284</v>
      </c>
      <c r="AC8" s="22" t="s">
        <v>756</v>
      </c>
      <c r="AD8" s="21"/>
      <c r="AE8" s="21"/>
      <c r="AF8" s="21"/>
      <c r="AG8" s="21"/>
    </row>
    <row r="9" spans="1:33" s="89" customFormat="1" ht="132" x14ac:dyDescent="0.25">
      <c r="A9" s="84">
        <v>1</v>
      </c>
      <c r="B9" s="93" t="s">
        <v>71</v>
      </c>
      <c r="C9" s="22" t="s">
        <v>341</v>
      </c>
      <c r="D9" s="22" t="s">
        <v>454</v>
      </c>
      <c r="E9" s="22" t="s">
        <v>217</v>
      </c>
      <c r="F9" s="22" t="s">
        <v>351</v>
      </c>
      <c r="G9" s="22" t="s">
        <v>355</v>
      </c>
      <c r="H9" s="22" t="s">
        <v>218</v>
      </c>
      <c r="I9" s="22" t="s">
        <v>219</v>
      </c>
      <c r="J9" s="22" t="s">
        <v>452</v>
      </c>
      <c r="K9" s="22" t="s">
        <v>220</v>
      </c>
      <c r="L9" s="22" t="s">
        <v>221</v>
      </c>
      <c r="M9" s="22" t="s">
        <v>222</v>
      </c>
      <c r="N9" s="22" t="s">
        <v>223</v>
      </c>
      <c r="O9" s="22" t="s">
        <v>224</v>
      </c>
      <c r="P9" s="22" t="s">
        <v>225</v>
      </c>
      <c r="Q9" s="22" t="s">
        <v>226</v>
      </c>
      <c r="R9" s="22" t="s">
        <v>227</v>
      </c>
      <c r="S9" s="22" t="s">
        <v>228</v>
      </c>
      <c r="T9" s="22" t="s">
        <v>229</v>
      </c>
      <c r="U9" s="22" t="s">
        <v>230</v>
      </c>
      <c r="V9" s="22" t="s">
        <v>231</v>
      </c>
      <c r="W9" s="22" t="s">
        <v>232</v>
      </c>
      <c r="X9" s="22" t="s">
        <v>233</v>
      </c>
      <c r="Y9" s="22" t="s">
        <v>234</v>
      </c>
      <c r="Z9" s="22" t="s">
        <v>235</v>
      </c>
      <c r="AA9" s="22" t="s">
        <v>236</v>
      </c>
      <c r="AB9" s="22" t="s">
        <v>237</v>
      </c>
      <c r="AC9" s="22"/>
      <c r="AD9" s="21"/>
      <c r="AE9" s="21"/>
      <c r="AF9" s="21"/>
      <c r="AG9" s="21"/>
    </row>
    <row r="10" spans="1:33" s="89" customFormat="1" ht="120" x14ac:dyDescent="0.25">
      <c r="A10" s="84">
        <v>1</v>
      </c>
      <c r="B10" s="96" t="s">
        <v>690</v>
      </c>
      <c r="C10" s="8" t="s">
        <v>350</v>
      </c>
      <c r="D10" s="8" t="s">
        <v>457</v>
      </c>
      <c r="E10" s="72" t="s">
        <v>425</v>
      </c>
      <c r="F10" s="8" t="s">
        <v>162</v>
      </c>
      <c r="G10" s="8" t="s">
        <v>691</v>
      </c>
      <c r="H10" s="8" t="s">
        <v>693</v>
      </c>
      <c r="I10" s="8" t="s">
        <v>692</v>
      </c>
      <c r="J10" s="8" t="s">
        <v>464</v>
      </c>
      <c r="K10" s="8" t="s">
        <v>465</v>
      </c>
      <c r="L10" s="8"/>
      <c r="M10" s="8" t="s">
        <v>705</v>
      </c>
      <c r="N10" s="8" t="s">
        <v>694</v>
      </c>
      <c r="O10" s="8" t="s">
        <v>695</v>
      </c>
      <c r="P10" s="8" t="s">
        <v>696</v>
      </c>
      <c r="Q10" s="8" t="s">
        <v>697</v>
      </c>
      <c r="R10" s="8" t="s">
        <v>698</v>
      </c>
      <c r="S10" s="8" t="s">
        <v>700</v>
      </c>
      <c r="T10" s="8"/>
      <c r="U10" s="8" t="s">
        <v>699</v>
      </c>
      <c r="V10" s="8" t="s">
        <v>66</v>
      </c>
      <c r="W10" s="8"/>
      <c r="X10" s="8"/>
      <c r="Y10" s="8" t="s">
        <v>703</v>
      </c>
      <c r="Z10" s="8" t="s">
        <v>706</v>
      </c>
      <c r="AA10" s="8"/>
      <c r="AB10" s="8" t="s">
        <v>701</v>
      </c>
      <c r="AC10" s="8" t="s">
        <v>702</v>
      </c>
      <c r="AD10" s="21"/>
      <c r="AE10" s="21"/>
      <c r="AF10" s="21"/>
      <c r="AG10" s="21"/>
    </row>
    <row r="11" spans="1:33" s="89" customFormat="1" ht="96" x14ac:dyDescent="0.25">
      <c r="A11" s="13">
        <v>1</v>
      </c>
      <c r="B11" s="96" t="s">
        <v>688</v>
      </c>
      <c r="C11" s="8" t="s">
        <v>342</v>
      </c>
      <c r="D11" s="8" t="s">
        <v>115</v>
      </c>
      <c r="E11" s="72" t="s">
        <v>373</v>
      </c>
      <c r="F11" s="8" t="s">
        <v>116</v>
      </c>
      <c r="G11" s="8" t="s">
        <v>461</v>
      </c>
      <c r="H11" s="8" t="s">
        <v>462</v>
      </c>
      <c r="I11" s="8"/>
      <c r="J11" s="8" t="s">
        <v>473</v>
      </c>
      <c r="K11" s="8" t="s">
        <v>102</v>
      </c>
      <c r="L11" s="8"/>
      <c r="M11" s="8"/>
      <c r="N11" s="8" t="s">
        <v>117</v>
      </c>
      <c r="O11" s="8" t="s">
        <v>118</v>
      </c>
      <c r="P11" s="72" t="s">
        <v>119</v>
      </c>
      <c r="Q11" s="8" t="s">
        <v>120</v>
      </c>
      <c r="R11" s="8"/>
      <c r="S11" s="8" t="s">
        <v>121</v>
      </c>
      <c r="T11" s="8" t="s">
        <v>277</v>
      </c>
      <c r="U11" s="72"/>
      <c r="V11" s="8" t="s">
        <v>122</v>
      </c>
      <c r="W11" s="8"/>
      <c r="X11" s="8" t="s">
        <v>123</v>
      </c>
      <c r="Y11" s="8"/>
      <c r="Z11" s="72"/>
      <c r="AA11" s="8" t="s">
        <v>124</v>
      </c>
      <c r="AB11" s="72" t="s">
        <v>689</v>
      </c>
      <c r="AC11" s="8" t="s">
        <v>475</v>
      </c>
      <c r="AD11" s="21"/>
      <c r="AE11" s="21"/>
      <c r="AF11" s="21"/>
      <c r="AG11" s="21"/>
    </row>
    <row r="12" spans="1:33" s="89" customFormat="1" ht="168" x14ac:dyDescent="0.25">
      <c r="A12" s="83">
        <v>1</v>
      </c>
      <c r="B12" s="93" t="s">
        <v>166</v>
      </c>
      <c r="C12" s="22" t="s">
        <v>285</v>
      </c>
      <c r="D12" s="22" t="s">
        <v>286</v>
      </c>
      <c r="E12" s="22" t="s">
        <v>287</v>
      </c>
      <c r="F12" s="22" t="s">
        <v>288</v>
      </c>
      <c r="G12" s="22" t="s">
        <v>289</v>
      </c>
      <c r="H12" s="22" t="s">
        <v>463</v>
      </c>
      <c r="I12" s="22" t="s">
        <v>290</v>
      </c>
      <c r="J12" s="22" t="s">
        <v>291</v>
      </c>
      <c r="K12" s="22" t="s">
        <v>292</v>
      </c>
      <c r="L12" s="22" t="s">
        <v>293</v>
      </c>
      <c r="M12" s="22" t="s">
        <v>294</v>
      </c>
      <c r="N12" s="22" t="s">
        <v>295</v>
      </c>
      <c r="O12" s="22" t="s">
        <v>296</v>
      </c>
      <c r="P12" s="22" t="s">
        <v>297</v>
      </c>
      <c r="Q12" s="22" t="s">
        <v>298</v>
      </c>
      <c r="R12" s="22" t="s">
        <v>299</v>
      </c>
      <c r="S12" s="22" t="s">
        <v>300</v>
      </c>
      <c r="T12" s="22" t="s">
        <v>301</v>
      </c>
      <c r="U12" s="22" t="s">
        <v>302</v>
      </c>
      <c r="V12" s="22" t="s">
        <v>303</v>
      </c>
      <c r="W12" s="22" t="s">
        <v>304</v>
      </c>
      <c r="X12" s="22" t="s">
        <v>305</v>
      </c>
      <c r="Y12" s="22" t="s">
        <v>704</v>
      </c>
      <c r="Z12" s="22" t="s">
        <v>306</v>
      </c>
      <c r="AA12" s="22" t="s">
        <v>307</v>
      </c>
      <c r="AB12" s="22" t="s">
        <v>308</v>
      </c>
      <c r="AC12" s="22" t="s">
        <v>309</v>
      </c>
      <c r="AD12" s="21"/>
      <c r="AE12" s="21"/>
      <c r="AF12" s="21"/>
      <c r="AG12" s="21"/>
    </row>
    <row r="13" spans="1:33" s="89" customFormat="1" ht="108" x14ac:dyDescent="0.25">
      <c r="A13" s="83">
        <v>1</v>
      </c>
      <c r="B13" s="97" t="s">
        <v>629</v>
      </c>
      <c r="C13" s="22" t="s">
        <v>490</v>
      </c>
      <c r="D13" s="22" t="s">
        <v>478</v>
      </c>
      <c r="E13" s="22" t="s">
        <v>380</v>
      </c>
      <c r="F13" s="22" t="s">
        <v>376</v>
      </c>
      <c r="G13" s="22" t="s">
        <v>374</v>
      </c>
      <c r="H13" s="22" t="s">
        <v>382</v>
      </c>
      <c r="I13" s="22" t="s">
        <v>375</v>
      </c>
      <c r="J13" s="22" t="s">
        <v>480</v>
      </c>
      <c r="K13" s="22" t="s">
        <v>378</v>
      </c>
      <c r="L13" s="22" t="s">
        <v>377</v>
      </c>
      <c r="M13" s="22" t="s">
        <v>381</v>
      </c>
      <c r="N13" s="22" t="s">
        <v>379</v>
      </c>
      <c r="O13" s="22" t="s">
        <v>389</v>
      </c>
      <c r="P13" s="22" t="s">
        <v>383</v>
      </c>
      <c r="Q13" s="22" t="s">
        <v>489</v>
      </c>
      <c r="R13" s="22" t="s">
        <v>384</v>
      </c>
      <c r="S13" s="22" t="s">
        <v>385</v>
      </c>
      <c r="T13" s="22" t="s">
        <v>386</v>
      </c>
      <c r="U13" s="22" t="s">
        <v>388</v>
      </c>
      <c r="V13" s="22" t="s">
        <v>231</v>
      </c>
      <c r="W13" s="22" t="s">
        <v>387</v>
      </c>
      <c r="X13" s="22" t="s">
        <v>390</v>
      </c>
      <c r="Y13" s="22" t="s">
        <v>391</v>
      </c>
      <c r="Z13" s="22" t="s">
        <v>392</v>
      </c>
      <c r="AA13" s="22" t="s">
        <v>393</v>
      </c>
      <c r="AB13" s="22" t="s">
        <v>394</v>
      </c>
      <c r="AC13" s="22"/>
      <c r="AD13" s="21"/>
      <c r="AE13" s="21"/>
      <c r="AF13" s="21"/>
      <c r="AG13" s="21"/>
    </row>
    <row r="14" spans="1:33" s="89" customFormat="1" ht="144" x14ac:dyDescent="0.25">
      <c r="A14" s="11">
        <v>2</v>
      </c>
      <c r="B14" s="96" t="s">
        <v>69</v>
      </c>
      <c r="C14" s="8" t="s">
        <v>637</v>
      </c>
      <c r="D14" s="8" t="s">
        <v>566</v>
      </c>
      <c r="E14" s="8" t="s">
        <v>630</v>
      </c>
      <c r="F14" s="8" t="s">
        <v>631</v>
      </c>
      <c r="G14" s="8" t="s">
        <v>641</v>
      </c>
      <c r="H14" s="8" t="s">
        <v>632</v>
      </c>
      <c r="I14" s="8" t="s">
        <v>646</v>
      </c>
      <c r="J14" s="8" t="s">
        <v>565</v>
      </c>
      <c r="K14" s="8" t="s">
        <v>89</v>
      </c>
      <c r="L14" s="8"/>
      <c r="M14" s="8" t="s">
        <v>76</v>
      </c>
      <c r="N14" s="8" t="s">
        <v>642</v>
      </c>
      <c r="O14" s="8" t="s">
        <v>633</v>
      </c>
      <c r="P14" s="8" t="s">
        <v>635</v>
      </c>
      <c r="Q14" s="8" t="s">
        <v>640</v>
      </c>
      <c r="R14" s="8" t="s">
        <v>638</v>
      </c>
      <c r="S14" s="8" t="s">
        <v>639</v>
      </c>
      <c r="T14" s="8" t="s">
        <v>649</v>
      </c>
      <c r="U14" s="8" t="s">
        <v>636</v>
      </c>
      <c r="V14" s="8" t="s">
        <v>73</v>
      </c>
      <c r="W14" s="8"/>
      <c r="X14" s="8" t="s">
        <v>77</v>
      </c>
      <c r="Y14" s="8" t="s">
        <v>647</v>
      </c>
      <c r="Z14" s="8" t="s">
        <v>648</v>
      </c>
      <c r="AA14" s="8" t="s">
        <v>643</v>
      </c>
      <c r="AB14" s="8" t="s">
        <v>645</v>
      </c>
      <c r="AC14" s="8" t="s">
        <v>644</v>
      </c>
      <c r="AD14" s="21"/>
      <c r="AE14" s="21"/>
      <c r="AF14" s="21"/>
      <c r="AG14" s="21"/>
    </row>
    <row r="15" spans="1:33" s="89" customFormat="1" ht="108" x14ac:dyDescent="0.25">
      <c r="A15" s="24">
        <v>2</v>
      </c>
      <c r="B15" s="95" t="s">
        <v>45</v>
      </c>
      <c r="C15" s="8" t="s">
        <v>46</v>
      </c>
      <c r="D15" s="8" t="s">
        <v>339</v>
      </c>
      <c r="E15" s="8" t="s">
        <v>47</v>
      </c>
      <c r="F15" s="8" t="s">
        <v>569</v>
      </c>
      <c r="G15" s="8" t="s">
        <v>48</v>
      </c>
      <c r="H15" s="8" t="s">
        <v>52</v>
      </c>
      <c r="I15" s="8"/>
      <c r="J15" s="8" t="s">
        <v>53</v>
      </c>
      <c r="K15" s="8" t="s">
        <v>50</v>
      </c>
      <c r="L15" s="9" t="s">
        <v>55</v>
      </c>
      <c r="M15" s="8" t="s">
        <v>51</v>
      </c>
      <c r="N15" s="8" t="s">
        <v>49</v>
      </c>
      <c r="O15" s="8" t="s">
        <v>54</v>
      </c>
      <c r="P15" s="8" t="s">
        <v>634</v>
      </c>
      <c r="Q15" s="8" t="s">
        <v>56</v>
      </c>
      <c r="R15" s="8" t="s">
        <v>57</v>
      </c>
      <c r="S15" s="8" t="s">
        <v>64</v>
      </c>
      <c r="T15" s="8" t="s">
        <v>58</v>
      </c>
      <c r="U15" s="8" t="s">
        <v>59</v>
      </c>
      <c r="V15" s="9" t="s">
        <v>73</v>
      </c>
      <c r="W15" s="8" t="s">
        <v>63</v>
      </c>
      <c r="X15" s="8" t="s">
        <v>60</v>
      </c>
      <c r="Y15" s="8" t="s">
        <v>61</v>
      </c>
      <c r="Z15" s="8" t="s">
        <v>62</v>
      </c>
      <c r="AA15" s="8" t="s">
        <v>74</v>
      </c>
      <c r="AB15" s="8" t="s">
        <v>65</v>
      </c>
      <c r="AC15" s="8" t="s">
        <v>66</v>
      </c>
      <c r="AD15" s="21"/>
      <c r="AE15" s="21"/>
      <c r="AF15" s="21"/>
      <c r="AG15" s="21"/>
    </row>
    <row r="16" spans="1:33" s="89" customFormat="1" ht="180" x14ac:dyDescent="0.25">
      <c r="A16" s="13">
        <v>3</v>
      </c>
      <c r="B16" s="95" t="s">
        <v>192</v>
      </c>
      <c r="C16" s="8" t="s">
        <v>193</v>
      </c>
      <c r="D16" s="8" t="s">
        <v>570</v>
      </c>
      <c r="E16" s="8" t="s">
        <v>165</v>
      </c>
      <c r="F16" s="8" t="s">
        <v>194</v>
      </c>
      <c r="G16" s="8" t="s">
        <v>200</v>
      </c>
      <c r="H16" s="8" t="s">
        <v>205</v>
      </c>
      <c r="I16" s="8" t="s">
        <v>352</v>
      </c>
      <c r="J16" s="8" t="s">
        <v>198</v>
      </c>
      <c r="K16" s="8" t="s">
        <v>197</v>
      </c>
      <c r="L16" s="8" t="s">
        <v>196</v>
      </c>
      <c r="M16" s="8"/>
      <c r="N16" s="8" t="s">
        <v>202</v>
      </c>
      <c r="O16" s="8" t="s">
        <v>536</v>
      </c>
      <c r="P16" s="8" t="s">
        <v>195</v>
      </c>
      <c r="Q16" s="8" t="s">
        <v>201</v>
      </c>
      <c r="R16" s="8" t="s">
        <v>537</v>
      </c>
      <c r="S16" s="8" t="s">
        <v>538</v>
      </c>
      <c r="T16" s="8" t="s">
        <v>203</v>
      </c>
      <c r="U16" s="8" t="s">
        <v>539</v>
      </c>
      <c r="V16" s="8" t="s">
        <v>199</v>
      </c>
      <c r="W16" s="8" t="s">
        <v>397</v>
      </c>
      <c r="X16" s="8" t="s">
        <v>398</v>
      </c>
      <c r="Y16" s="8" t="s">
        <v>399</v>
      </c>
      <c r="Z16" s="8" t="s">
        <v>541</v>
      </c>
      <c r="AA16" s="8" t="s">
        <v>542</v>
      </c>
      <c r="AB16" s="8" t="s">
        <v>400</v>
      </c>
      <c r="AC16" s="8" t="s">
        <v>204</v>
      </c>
      <c r="AD16" s="21"/>
      <c r="AE16" s="21"/>
      <c r="AF16" s="21"/>
      <c r="AG16" s="21"/>
    </row>
    <row r="17" spans="1:33" s="82" customFormat="1" ht="144" x14ac:dyDescent="0.25">
      <c r="A17" s="85">
        <v>3</v>
      </c>
      <c r="B17" s="96" t="s">
        <v>684</v>
      </c>
      <c r="C17" s="8" t="s">
        <v>395</v>
      </c>
      <c r="D17" s="8" t="s">
        <v>396</v>
      </c>
      <c r="E17" s="8" t="s">
        <v>401</v>
      </c>
      <c r="F17" s="8" t="s">
        <v>402</v>
      </c>
      <c r="G17" s="8" t="s">
        <v>572</v>
      </c>
      <c r="H17" s="8" t="s">
        <v>574</v>
      </c>
      <c r="I17" s="8" t="s">
        <v>403</v>
      </c>
      <c r="J17" s="8" t="s">
        <v>573</v>
      </c>
      <c r="K17" s="8" t="s">
        <v>405</v>
      </c>
      <c r="L17" s="8" t="s">
        <v>406</v>
      </c>
      <c r="M17" s="8" t="s">
        <v>672</v>
      </c>
      <c r="N17" s="8" t="s">
        <v>674</v>
      </c>
      <c r="O17" s="8" t="s">
        <v>675</v>
      </c>
      <c r="P17" s="8" t="s">
        <v>676</v>
      </c>
      <c r="Q17" s="8" t="s">
        <v>677</v>
      </c>
      <c r="R17" s="8" t="s">
        <v>155</v>
      </c>
      <c r="S17" s="8" t="s">
        <v>545</v>
      </c>
      <c r="T17" s="8" t="s">
        <v>66</v>
      </c>
      <c r="U17" s="8" t="s">
        <v>407</v>
      </c>
      <c r="V17" s="8" t="s">
        <v>673</v>
      </c>
      <c r="W17" s="8" t="s">
        <v>681</v>
      </c>
      <c r="X17" s="8" t="s">
        <v>682</v>
      </c>
      <c r="Y17" s="8" t="s">
        <v>683</v>
      </c>
      <c r="Z17" s="8" t="s">
        <v>678</v>
      </c>
      <c r="AA17" s="8" t="s">
        <v>679</v>
      </c>
      <c r="AB17" s="8"/>
      <c r="AC17" s="8" t="s">
        <v>680</v>
      </c>
      <c r="AD17" s="81"/>
      <c r="AE17" s="81"/>
      <c r="AF17" s="81"/>
      <c r="AG17" s="81"/>
    </row>
    <row r="18" spans="1:33" ht="120" x14ac:dyDescent="0.25">
      <c r="A18" s="13">
        <v>3</v>
      </c>
      <c r="B18" s="96" t="s">
        <v>584</v>
      </c>
      <c r="C18" s="8" t="s">
        <v>211</v>
      </c>
      <c r="D18" s="8" t="s">
        <v>213</v>
      </c>
      <c r="E18" s="8" t="s">
        <v>404</v>
      </c>
      <c r="F18" s="8" t="s">
        <v>209</v>
      </c>
      <c r="G18" s="8" t="s">
        <v>212</v>
      </c>
      <c r="H18" s="8" t="s">
        <v>576</v>
      </c>
      <c r="I18" s="8" t="s">
        <v>577</v>
      </c>
      <c r="J18" s="8" t="s">
        <v>578</v>
      </c>
      <c r="K18" s="8" t="s">
        <v>345</v>
      </c>
      <c r="L18" s="8" t="s">
        <v>346</v>
      </c>
      <c r="M18" s="8" t="s">
        <v>215</v>
      </c>
      <c r="N18" s="8" t="s">
        <v>583</v>
      </c>
      <c r="O18" s="8" t="s">
        <v>210</v>
      </c>
      <c r="P18" s="72" t="s">
        <v>582</v>
      </c>
      <c r="Q18" s="8" t="s">
        <v>343</v>
      </c>
      <c r="R18" s="8" t="s">
        <v>551</v>
      </c>
      <c r="S18" s="8" t="s">
        <v>207</v>
      </c>
      <c r="T18" s="8"/>
      <c r="U18" s="8" t="s">
        <v>344</v>
      </c>
      <c r="V18" s="72" t="s">
        <v>580</v>
      </c>
      <c r="W18" s="8" t="s">
        <v>581</v>
      </c>
      <c r="X18" s="8" t="s">
        <v>214</v>
      </c>
      <c r="Y18" s="8" t="s">
        <v>216</v>
      </c>
      <c r="Z18" s="8" t="s">
        <v>579</v>
      </c>
      <c r="AA18" s="8" t="s">
        <v>552</v>
      </c>
      <c r="AB18" s="72"/>
      <c r="AC18" s="8" t="s">
        <v>208</v>
      </c>
      <c r="AD18" s="2"/>
      <c r="AE18" s="2"/>
      <c r="AF18" s="2"/>
      <c r="AG18" s="2"/>
    </row>
    <row r="19" spans="1:33" ht="168" x14ac:dyDescent="0.25">
      <c r="A19" s="24">
        <v>3</v>
      </c>
      <c r="B19" s="93" t="s">
        <v>310</v>
      </c>
      <c r="C19" s="22" t="s">
        <v>311</v>
      </c>
      <c r="D19" s="22" t="s">
        <v>312</v>
      </c>
      <c r="E19" s="22" t="s">
        <v>313</v>
      </c>
      <c r="F19" s="22" t="s">
        <v>314</v>
      </c>
      <c r="G19" s="22" t="s">
        <v>315</v>
      </c>
      <c r="H19" s="22" t="s">
        <v>316</v>
      </c>
      <c r="I19" s="22" t="s">
        <v>317</v>
      </c>
      <c r="J19" s="22" t="s">
        <v>554</v>
      </c>
      <c r="K19" s="22" t="s">
        <v>318</v>
      </c>
      <c r="L19" s="22" t="s">
        <v>319</v>
      </c>
      <c r="M19" s="22" t="s">
        <v>320</v>
      </c>
      <c r="N19" s="22" t="s">
        <v>321</v>
      </c>
      <c r="O19" s="22" t="s">
        <v>322</v>
      </c>
      <c r="P19" s="22" t="s">
        <v>323</v>
      </c>
      <c r="Q19" s="22" t="s">
        <v>324</v>
      </c>
      <c r="R19" s="22" t="s">
        <v>325</v>
      </c>
      <c r="S19" s="22" t="s">
        <v>326</v>
      </c>
      <c r="T19" s="22" t="s">
        <v>301</v>
      </c>
      <c r="U19" s="22" t="s">
        <v>327</v>
      </c>
      <c r="V19" s="22" t="s">
        <v>328</v>
      </c>
      <c r="W19" s="22" t="s">
        <v>329</v>
      </c>
      <c r="X19" s="22" t="s">
        <v>330</v>
      </c>
      <c r="Y19" s="22" t="s">
        <v>331</v>
      </c>
      <c r="Z19" s="22" t="s">
        <v>332</v>
      </c>
      <c r="AA19" s="22" t="s">
        <v>333</v>
      </c>
      <c r="AB19" s="22" t="s">
        <v>334</v>
      </c>
      <c r="AC19" s="22"/>
      <c r="AD19" s="2"/>
      <c r="AE19" s="2"/>
      <c r="AF19" s="2"/>
      <c r="AG19" s="2"/>
    </row>
    <row r="20" spans="1:33" ht="108" x14ac:dyDescent="0.25">
      <c r="A20" s="24">
        <v>3</v>
      </c>
      <c r="B20" s="97" t="s">
        <v>372</v>
      </c>
      <c r="C20" s="22" t="s">
        <v>591</v>
      </c>
      <c r="D20" s="22" t="s">
        <v>590</v>
      </c>
      <c r="E20" s="22" t="s">
        <v>592</v>
      </c>
      <c r="F20" s="22" t="s">
        <v>588</v>
      </c>
      <c r="G20" s="22" t="s">
        <v>626</v>
      </c>
      <c r="H20" s="22" t="s">
        <v>621</v>
      </c>
      <c r="I20" s="22" t="s">
        <v>622</v>
      </c>
      <c r="J20" s="22" t="s">
        <v>651</v>
      </c>
      <c r="K20" s="22" t="s">
        <v>623</v>
      </c>
      <c r="L20" s="22" t="s">
        <v>624</v>
      </c>
      <c r="M20" s="22" t="s">
        <v>625</v>
      </c>
      <c r="N20" s="22" t="s">
        <v>650</v>
      </c>
      <c r="O20" s="22" t="s">
        <v>652</v>
      </c>
      <c r="P20" s="22" t="s">
        <v>663</v>
      </c>
      <c r="Q20" s="22" t="s">
        <v>653</v>
      </c>
      <c r="R20" s="22" t="s">
        <v>654</v>
      </c>
      <c r="S20" s="22" t="s">
        <v>655</v>
      </c>
      <c r="T20" s="22" t="s">
        <v>301</v>
      </c>
      <c r="U20" s="22" t="s">
        <v>656</v>
      </c>
      <c r="V20" s="22" t="s">
        <v>657</v>
      </c>
      <c r="W20" s="22" t="s">
        <v>658</v>
      </c>
      <c r="X20" s="22" t="s">
        <v>659</v>
      </c>
      <c r="Y20" s="22" t="s">
        <v>660</v>
      </c>
      <c r="Z20" s="22" t="s">
        <v>664</v>
      </c>
      <c r="AA20" s="22" t="s">
        <v>661</v>
      </c>
      <c r="AB20" s="22"/>
      <c r="AC20" s="22" t="s">
        <v>662</v>
      </c>
      <c r="AD20" s="2"/>
      <c r="AE20" s="2"/>
      <c r="AF20" s="2"/>
      <c r="AG20" s="2"/>
    </row>
    <row r="21" spans="1:33" ht="144" x14ac:dyDescent="0.25">
      <c r="A21" s="11">
        <v>3</v>
      </c>
      <c r="B21" s="96" t="s">
        <v>618</v>
      </c>
      <c r="C21" s="8" t="s">
        <v>21</v>
      </c>
      <c r="D21" s="8" t="s">
        <v>604</v>
      </c>
      <c r="E21" s="72" t="s">
        <v>619</v>
      </c>
      <c r="F21" s="9" t="s">
        <v>22</v>
      </c>
      <c r="G21" s="8" t="s">
        <v>32</v>
      </c>
      <c r="H21" s="8" t="s">
        <v>31</v>
      </c>
      <c r="I21" s="8"/>
      <c r="J21" s="8" t="s">
        <v>24</v>
      </c>
      <c r="K21" s="8" t="s">
        <v>23</v>
      </c>
      <c r="L21" s="8" t="s">
        <v>25</v>
      </c>
      <c r="M21" s="8" t="s">
        <v>34</v>
      </c>
      <c r="N21" s="8" t="s">
        <v>35</v>
      </c>
      <c r="O21" s="8" t="s">
        <v>36</v>
      </c>
      <c r="P21" s="8" t="s">
        <v>28</v>
      </c>
      <c r="Q21" s="8" t="s">
        <v>26</v>
      </c>
      <c r="R21" s="17" t="s">
        <v>562</v>
      </c>
      <c r="S21" s="17" t="s">
        <v>44</v>
      </c>
      <c r="T21" s="8" t="s">
        <v>27</v>
      </c>
      <c r="U21" s="8" t="s">
        <v>37</v>
      </c>
      <c r="V21" s="20" t="s">
        <v>561</v>
      </c>
      <c r="W21" s="8" t="s">
        <v>40</v>
      </c>
      <c r="X21" s="8" t="s">
        <v>38</v>
      </c>
      <c r="Y21" s="8" t="s">
        <v>68</v>
      </c>
      <c r="Z21" s="17" t="s">
        <v>41</v>
      </c>
      <c r="AA21" s="8"/>
      <c r="AB21" s="17" t="s">
        <v>43</v>
      </c>
      <c r="AC21" s="21" t="s">
        <v>757</v>
      </c>
      <c r="AD21" s="2"/>
      <c r="AE21" s="2"/>
      <c r="AF21" s="2"/>
      <c r="AG21" s="2"/>
    </row>
    <row r="22" spans="1:33" x14ac:dyDescent="0.25">
      <c r="A22" s="14"/>
      <c r="B22" s="1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2"/>
      <c r="AE22" s="2"/>
      <c r="AF22" s="2"/>
      <c r="AG22" s="2"/>
    </row>
    <row r="23" spans="1:33" x14ac:dyDescent="0.25">
      <c r="A23" s="14"/>
      <c r="B23" s="14"/>
      <c r="C23" s="4"/>
      <c r="D23" s="4"/>
      <c r="E23" s="4"/>
      <c r="F23" s="4"/>
      <c r="G23" s="4"/>
      <c r="H23" s="4"/>
      <c r="I23" s="4"/>
      <c r="J23" s="4"/>
      <c r="K23" s="4"/>
      <c r="L23" s="4"/>
      <c r="M23" s="4"/>
      <c r="N23" s="4"/>
      <c r="O23" s="4"/>
      <c r="P23" s="4">
        <f>400000/8</f>
        <v>50000</v>
      </c>
      <c r="Q23" s="4"/>
      <c r="R23" s="4"/>
      <c r="S23" s="4"/>
      <c r="T23" s="4"/>
      <c r="U23" s="4"/>
      <c r="V23" s="4"/>
      <c r="W23" s="4"/>
      <c r="X23" s="4"/>
      <c r="Y23" s="4"/>
      <c r="Z23" s="4"/>
      <c r="AA23" s="4"/>
      <c r="AB23" s="4"/>
      <c r="AC23" s="4"/>
      <c r="AD23" s="2"/>
      <c r="AE23" s="2"/>
      <c r="AF23" s="2"/>
      <c r="AG23" s="2"/>
    </row>
    <row r="24" spans="1:33" x14ac:dyDescent="0.25">
      <c r="A24" s="14"/>
      <c r="B24" s="14"/>
      <c r="C24" s="4"/>
      <c r="D24" s="4"/>
      <c r="E24" s="4"/>
      <c r="F24" s="4"/>
      <c r="G24" s="4"/>
      <c r="H24" s="4"/>
      <c r="I24" s="4"/>
      <c r="J24" s="4"/>
      <c r="K24" s="4"/>
      <c r="L24" s="4"/>
      <c r="M24" s="4"/>
      <c r="N24" s="4"/>
      <c r="O24" s="4"/>
      <c r="P24" s="4">
        <f>20000000/P23</f>
        <v>400</v>
      </c>
      <c r="Q24" s="4"/>
      <c r="R24" s="4"/>
      <c r="S24" s="4"/>
      <c r="T24" s="4"/>
      <c r="U24" s="4"/>
      <c r="V24" s="4"/>
      <c r="W24" s="4"/>
      <c r="X24" s="4"/>
      <c r="Y24" s="4"/>
      <c r="Z24" s="4"/>
      <c r="AA24" s="4"/>
      <c r="AB24" s="4"/>
      <c r="AC24" s="4"/>
      <c r="AD24" s="2"/>
      <c r="AE24" s="2"/>
      <c r="AF24" s="2"/>
      <c r="AG24" s="2"/>
    </row>
    <row r="25" spans="1:33" x14ac:dyDescent="0.25">
      <c r="A25" s="14"/>
      <c r="B25" s="1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2"/>
      <c r="AE25" s="2"/>
      <c r="AF25" s="2"/>
      <c r="AG25" s="2"/>
    </row>
    <row r="26" spans="1:33" x14ac:dyDescent="0.25">
      <c r="A26" s="14"/>
      <c r="B26" s="1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2"/>
      <c r="AE26" s="2"/>
      <c r="AF26" s="2"/>
      <c r="AG26" s="2"/>
    </row>
    <row r="27" spans="1:33" x14ac:dyDescent="0.25">
      <c r="A27" s="14"/>
      <c r="B27" s="1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2"/>
      <c r="AE27" s="2"/>
      <c r="AF27" s="2"/>
      <c r="AG27" s="2"/>
    </row>
    <row r="28" spans="1:33" x14ac:dyDescent="0.25">
      <c r="A28" s="14"/>
      <c r="B28" s="1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2"/>
      <c r="AE28" s="2"/>
      <c r="AF28" s="2"/>
      <c r="AG28" s="2"/>
    </row>
    <row r="29" spans="1:33" x14ac:dyDescent="0.25">
      <c r="A29" s="14"/>
      <c r="B29" s="1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2"/>
      <c r="AE29" s="2"/>
      <c r="AF29" s="2"/>
      <c r="AG29" s="2"/>
    </row>
    <row r="30" spans="1:33" x14ac:dyDescent="0.25">
      <c r="A30" s="14"/>
      <c r="B30" s="1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2"/>
      <c r="AE30" s="2"/>
      <c r="AF30" s="2"/>
      <c r="AG30" s="2"/>
    </row>
    <row r="31" spans="1:33" x14ac:dyDescent="0.25">
      <c r="A31" s="14"/>
      <c r="B31" s="1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2"/>
      <c r="AE31" s="2"/>
      <c r="AF31" s="2"/>
      <c r="AG31" s="2"/>
    </row>
    <row r="32" spans="1:33" x14ac:dyDescent="0.25">
      <c r="A32" s="14"/>
      <c r="B32" s="1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2"/>
      <c r="AE32" s="2"/>
      <c r="AF32" s="2"/>
      <c r="AG32" s="2"/>
    </row>
    <row r="33" spans="1:33" x14ac:dyDescent="0.25">
      <c r="A33" s="14"/>
      <c r="B33" s="1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2"/>
      <c r="AE33" s="2"/>
      <c r="AF33" s="2"/>
      <c r="AG33" s="2"/>
    </row>
    <row r="34" spans="1:33" x14ac:dyDescent="0.25">
      <c r="A34" s="14"/>
      <c r="B34" s="1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2"/>
      <c r="AE34" s="2"/>
      <c r="AF34" s="2"/>
      <c r="AG34" s="2"/>
    </row>
    <row r="35" spans="1:33" x14ac:dyDescent="0.25">
      <c r="A35" s="14"/>
      <c r="B35" s="1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2"/>
      <c r="AE35" s="2"/>
      <c r="AF35" s="2"/>
      <c r="AG35" s="2"/>
    </row>
    <row r="36" spans="1:33" x14ac:dyDescent="0.25">
      <c r="A36" s="14"/>
      <c r="B36" s="1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2"/>
      <c r="AE36" s="2"/>
      <c r="AF36" s="2"/>
      <c r="AG36" s="2"/>
    </row>
    <row r="37" spans="1:33" x14ac:dyDescent="0.25">
      <c r="A37" s="14"/>
      <c r="B37" s="1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2"/>
      <c r="AE37" s="2"/>
      <c r="AF37" s="2"/>
      <c r="AG37" s="2"/>
    </row>
    <row r="38" spans="1:33" x14ac:dyDescent="0.25">
      <c r="A38" s="18"/>
      <c r="B38" s="14"/>
      <c r="C38" s="2"/>
      <c r="D38" s="2"/>
      <c r="E38" s="2"/>
      <c r="F38" s="2"/>
      <c r="G38" s="2"/>
      <c r="H38" s="2"/>
      <c r="I38" s="2"/>
      <c r="J38" s="2"/>
      <c r="K38" s="2"/>
      <c r="L38" s="2"/>
      <c r="M38" s="2"/>
      <c r="N38" s="2"/>
      <c r="O38" s="2"/>
      <c r="P38" s="2"/>
      <c r="Q38" s="2"/>
      <c r="R38" s="2"/>
      <c r="S38" s="2"/>
      <c r="T38" s="2"/>
      <c r="U38" s="2"/>
      <c r="V38" s="2"/>
      <c r="W38" s="2"/>
      <c r="X38" s="2"/>
      <c r="Y38" s="2"/>
      <c r="Z38" s="2"/>
      <c r="AA38" s="2"/>
      <c r="AB38" s="2"/>
    </row>
    <row r="39" spans="1:33" x14ac:dyDescent="0.25">
      <c r="A39" s="18"/>
      <c r="B39" s="14"/>
      <c r="C39" s="2"/>
      <c r="D39" s="2"/>
      <c r="E39" s="2"/>
      <c r="F39" s="2"/>
      <c r="G39" s="2"/>
      <c r="H39" s="2"/>
      <c r="I39" s="2"/>
      <c r="J39" s="2"/>
      <c r="K39" s="2"/>
      <c r="L39" s="2"/>
      <c r="M39" s="2"/>
      <c r="N39" s="2"/>
      <c r="O39" s="2"/>
      <c r="P39" s="2"/>
      <c r="Q39" s="2"/>
      <c r="R39" s="2"/>
      <c r="S39" s="2"/>
      <c r="T39" s="2"/>
      <c r="U39" s="2"/>
      <c r="V39" s="2"/>
      <c r="W39" s="2"/>
      <c r="X39" s="2"/>
      <c r="Y39" s="2"/>
      <c r="Z39" s="2"/>
      <c r="AA39" s="2"/>
      <c r="AB39" s="2"/>
    </row>
    <row r="40" spans="1:33" x14ac:dyDescent="0.25">
      <c r="A40" s="18"/>
      <c r="B40" s="14"/>
      <c r="C40" s="2"/>
      <c r="D40" s="2"/>
      <c r="E40" s="2"/>
      <c r="F40" s="2"/>
      <c r="G40" s="2"/>
      <c r="H40" s="2"/>
      <c r="I40" s="2"/>
      <c r="J40" s="2"/>
      <c r="K40" s="2"/>
      <c r="L40" s="2"/>
      <c r="M40" s="2"/>
      <c r="N40" s="2"/>
      <c r="O40" s="2"/>
      <c r="P40" s="2"/>
      <c r="Q40" s="2"/>
      <c r="R40" s="2"/>
      <c r="S40" s="2"/>
      <c r="T40" s="2"/>
      <c r="U40" s="2"/>
      <c r="V40" s="2"/>
      <c r="W40" s="2"/>
      <c r="X40" s="2"/>
      <c r="Y40" s="2"/>
      <c r="Z40" s="2"/>
      <c r="AA40" s="2"/>
      <c r="AB40" s="2"/>
    </row>
    <row r="41" spans="1:33" x14ac:dyDescent="0.25">
      <c r="A41" s="18"/>
      <c r="B41" s="14"/>
      <c r="C41" s="2"/>
      <c r="D41" s="2"/>
      <c r="E41" s="2"/>
      <c r="F41" s="2"/>
      <c r="G41" s="2"/>
      <c r="H41" s="2"/>
      <c r="I41" s="2"/>
      <c r="J41" s="2"/>
      <c r="K41" s="2"/>
      <c r="L41" s="2"/>
      <c r="M41" s="2"/>
      <c r="N41" s="2"/>
      <c r="O41" s="2"/>
      <c r="P41" s="2"/>
      <c r="Q41" s="2"/>
      <c r="R41" s="2"/>
      <c r="S41" s="2"/>
      <c r="T41" s="2"/>
      <c r="U41" s="2"/>
      <c r="V41" s="2"/>
      <c r="W41" s="2"/>
      <c r="X41" s="2"/>
      <c r="Y41" s="2"/>
      <c r="Z41" s="2"/>
      <c r="AA41" s="2"/>
      <c r="AB41" s="2"/>
    </row>
    <row r="42" spans="1:33" x14ac:dyDescent="0.25">
      <c r="A42" s="18"/>
      <c r="B42" s="14"/>
      <c r="C42" s="2"/>
      <c r="D42" s="2"/>
      <c r="E42" s="2"/>
      <c r="F42" s="2"/>
      <c r="G42" s="2"/>
      <c r="H42" s="2"/>
      <c r="I42" s="2"/>
      <c r="J42" s="2"/>
      <c r="K42" s="2"/>
      <c r="L42" s="2"/>
      <c r="M42" s="2"/>
      <c r="N42" s="2"/>
      <c r="O42" s="2"/>
      <c r="P42" s="2"/>
      <c r="Q42" s="2"/>
      <c r="R42" s="2"/>
      <c r="S42" s="2"/>
      <c r="T42" s="2"/>
      <c r="U42" s="2"/>
      <c r="V42" s="2"/>
      <c r="W42" s="2"/>
      <c r="X42" s="2"/>
      <c r="Y42" s="2"/>
      <c r="Z42" s="2"/>
      <c r="AA42" s="2"/>
      <c r="AB42" s="2"/>
    </row>
    <row r="43" spans="1:33" x14ac:dyDescent="0.25">
      <c r="A43" s="18"/>
      <c r="B43" s="14"/>
      <c r="C43" s="2"/>
      <c r="D43" s="2"/>
      <c r="E43" s="2"/>
      <c r="F43" s="2"/>
      <c r="G43" s="2"/>
      <c r="H43" s="2"/>
      <c r="I43" s="2"/>
      <c r="J43" s="2"/>
      <c r="K43" s="2"/>
      <c r="L43" s="2"/>
      <c r="M43" s="2"/>
      <c r="N43" s="2"/>
      <c r="O43" s="2"/>
      <c r="P43" s="2"/>
      <c r="Q43" s="2"/>
      <c r="R43" s="2"/>
      <c r="S43" s="2"/>
      <c r="T43" s="2"/>
      <c r="U43" s="2"/>
      <c r="V43" s="2"/>
      <c r="W43" s="2"/>
      <c r="X43" s="2"/>
      <c r="Y43" s="2"/>
      <c r="Z43" s="2"/>
      <c r="AA43" s="2"/>
      <c r="AB43" s="2"/>
    </row>
    <row r="44" spans="1:33" x14ac:dyDescent="0.25">
      <c r="A44" s="18"/>
      <c r="B44" s="14"/>
      <c r="C44" s="2"/>
      <c r="D44" s="2"/>
      <c r="E44" s="2"/>
      <c r="F44" s="2"/>
      <c r="G44" s="2"/>
      <c r="H44" s="2"/>
      <c r="I44" s="2"/>
      <c r="J44" s="2"/>
      <c r="K44" s="2"/>
      <c r="L44" s="2"/>
      <c r="M44" s="2"/>
      <c r="N44" s="2"/>
      <c r="O44" s="2"/>
      <c r="P44" s="2"/>
      <c r="Q44" s="2"/>
      <c r="R44" s="2"/>
      <c r="S44" s="2"/>
      <c r="T44" s="2"/>
      <c r="U44" s="2"/>
      <c r="V44" s="2"/>
      <c r="W44" s="2"/>
      <c r="X44" s="2"/>
      <c r="Y44" s="2"/>
      <c r="Z44" s="2"/>
      <c r="AA44" s="2"/>
      <c r="AB44" s="2"/>
    </row>
  </sheetData>
  <sheetProtection algorithmName="SHA-512" hashValue="dziwQaKacBjg1RVmE+oFu7cPT6grECdFs2qlVdQAv8/Fl+7UdZ2mu+tFohtMMUMX+ihJ0RYYT8r7GFy5Sjq/eA==" saltValue="RLnaFfj/Pr8/d2qG5pldBw==" spinCount="100000" sheet="1" objects="1" scenarios="1"/>
  <autoFilter ref="A1:AC21" xr:uid="{5FFBE5D3-1B16-4DB6-B684-0862B556DBAE}">
    <sortState xmlns:xlrd2="http://schemas.microsoft.com/office/spreadsheetml/2017/richdata2" ref="A2:AC20">
      <sortCondition ref="A1:A19"/>
    </sortState>
  </autoFilter>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818E8D-2801-4D46-AA0C-435FF3AAE714}">
  <dimension ref="A1:XFB111"/>
  <sheetViews>
    <sheetView zoomScale="80" zoomScaleNormal="80" workbookViewId="0">
      <selection activeCell="A2" sqref="A2"/>
    </sheetView>
  </sheetViews>
  <sheetFormatPr defaultColWidth="8.7109375" defaultRowHeight="15" x14ac:dyDescent="0.25"/>
  <cols>
    <col min="1" max="1" width="4.85546875" style="16" customWidth="1"/>
    <col min="2" max="2" width="10.5703125" style="100" customWidth="1"/>
    <col min="3" max="3" width="20.85546875" style="27" customWidth="1"/>
    <col min="4" max="4" width="11.85546875" style="27" customWidth="1"/>
    <col min="5" max="5" width="57" style="27" customWidth="1"/>
    <col min="6" max="6" width="16.140625" style="27" customWidth="1"/>
    <col min="7" max="7" width="51.85546875" style="27" customWidth="1"/>
    <col min="8" max="8" width="36.140625" style="27" customWidth="1"/>
    <col min="9" max="9" width="28.140625" style="27" customWidth="1"/>
    <col min="10" max="10" width="21.140625" style="27" customWidth="1"/>
    <col min="11" max="11" width="12.42578125" style="27" customWidth="1"/>
    <col min="12" max="12" width="17.140625" style="27" customWidth="1"/>
    <col min="13" max="15" width="21.5703125" style="27" customWidth="1"/>
    <col min="16" max="18" width="18.85546875" style="27" customWidth="1"/>
    <col min="19" max="19" width="26" style="27" customWidth="1"/>
    <col min="20" max="20" width="25.5703125" style="27" customWidth="1"/>
    <col min="21" max="22" width="18.85546875" style="27" customWidth="1"/>
    <col min="23" max="23" width="15.5703125" style="27" customWidth="1"/>
    <col min="24" max="24" width="25.85546875" style="27" customWidth="1"/>
    <col min="25" max="25" width="15.5703125" style="27" customWidth="1"/>
    <col min="26" max="16384" width="8.7109375" style="27"/>
  </cols>
  <sheetData>
    <row r="1" spans="1:1019 1027:2045 2053:3071 3079:5114 5122:6140 6148:7166 7174:8192 8200:9209 9217:10235 10243:11261 11269:12287 12295:14330 14338:15356 15364:16382" x14ac:dyDescent="0.25">
      <c r="A1" s="109" t="s">
        <v>72</v>
      </c>
      <c r="B1" s="110" t="s">
        <v>0</v>
      </c>
      <c r="C1" s="110" t="s">
        <v>159</v>
      </c>
      <c r="D1" s="110" t="s">
        <v>161</v>
      </c>
      <c r="E1" s="110" t="s">
        <v>180</v>
      </c>
      <c r="F1" s="110" t="s">
        <v>160</v>
      </c>
      <c r="G1" s="110" t="s">
        <v>163</v>
      </c>
      <c r="H1" s="110" t="s">
        <v>186</v>
      </c>
      <c r="I1" s="111" t="s">
        <v>181</v>
      </c>
      <c r="J1" s="101"/>
      <c r="K1" s="101"/>
      <c r="L1" s="101"/>
      <c r="M1" s="101"/>
      <c r="N1" s="101"/>
      <c r="O1" s="101"/>
      <c r="P1" s="101"/>
      <c r="Q1" s="101"/>
      <c r="R1" s="101"/>
      <c r="S1" s="101"/>
      <c r="T1" s="101"/>
      <c r="U1" s="101"/>
      <c r="V1" s="101"/>
      <c r="W1" s="101"/>
      <c r="X1" s="101"/>
      <c r="Y1" s="101"/>
      <c r="Z1" s="101"/>
      <c r="AA1" s="101"/>
      <c r="AB1" s="101"/>
    </row>
    <row r="2" spans="1:1019 1027:2045 2053:3071 3079:5114 5122:6140 6148:7166 7174:8192 8200:9209 9217:10235 10243:11261 11269:12287 12295:14330 14338:15356 15364:16382" s="3" customFormat="1" ht="84" x14ac:dyDescent="0.25">
      <c r="A2" s="112">
        <v>1</v>
      </c>
      <c r="B2" s="107" t="s">
        <v>78</v>
      </c>
      <c r="C2" s="40" t="s">
        <v>361</v>
      </c>
      <c r="D2" s="40" t="s">
        <v>335</v>
      </c>
      <c r="E2" s="40" t="s">
        <v>363</v>
      </c>
      <c r="F2" s="40" t="s">
        <v>92</v>
      </c>
      <c r="G2" s="40" t="s">
        <v>362</v>
      </c>
      <c r="H2" s="40" t="s">
        <v>353</v>
      </c>
      <c r="I2" s="48" t="s">
        <v>336</v>
      </c>
      <c r="J2" s="102"/>
      <c r="K2" s="102"/>
      <c r="L2" s="102"/>
      <c r="M2" s="102"/>
      <c r="N2" s="103"/>
      <c r="O2" s="102"/>
      <c r="P2" s="104"/>
      <c r="Q2" s="104"/>
      <c r="R2" s="103"/>
      <c r="S2" s="102"/>
      <c r="T2" s="102"/>
      <c r="U2" s="102"/>
      <c r="V2" s="102"/>
      <c r="W2" s="102"/>
      <c r="X2" s="102"/>
      <c r="Y2" s="102"/>
      <c r="Z2" s="102"/>
      <c r="AA2" s="102"/>
      <c r="AB2" s="102"/>
      <c r="AC2" s="8"/>
      <c r="AD2" s="2"/>
      <c r="AE2" s="2"/>
      <c r="AF2" s="2"/>
      <c r="AG2" s="2"/>
    </row>
    <row r="3" spans="1:1019 1027:2045 2053:3071 3079:5114 5122:6140 6148:7166 7174:8192 8200:9209 9217:10235 10243:11261 11269:12287 12295:14330 14338:15356 15364:16382" ht="48" x14ac:dyDescent="0.25">
      <c r="A3" s="112">
        <v>1</v>
      </c>
      <c r="B3" s="107" t="s">
        <v>71</v>
      </c>
      <c r="C3" s="40" t="s">
        <v>60</v>
      </c>
      <c r="D3" s="40" t="s">
        <v>371</v>
      </c>
      <c r="E3" s="40" t="s">
        <v>364</v>
      </c>
      <c r="F3" s="40" t="s">
        <v>369</v>
      </c>
      <c r="G3" s="40"/>
      <c r="H3" s="40"/>
      <c r="I3" s="48" t="s">
        <v>182</v>
      </c>
      <c r="J3" s="102"/>
      <c r="K3" s="102"/>
      <c r="L3" s="102"/>
      <c r="M3" s="102"/>
      <c r="N3" s="104"/>
      <c r="O3" s="104"/>
      <c r="P3" s="104"/>
      <c r="Q3" s="104"/>
      <c r="R3" s="104"/>
      <c r="S3" s="104"/>
      <c r="T3" s="104"/>
      <c r="U3" s="104"/>
      <c r="V3" s="104"/>
      <c r="W3" s="104"/>
      <c r="X3" s="104"/>
      <c r="Y3" s="104"/>
      <c r="Z3" s="101"/>
      <c r="AA3" s="101"/>
      <c r="AB3" s="101"/>
    </row>
    <row r="4" spans="1:1019 1027:2045 2053:3071 3079:5114 5122:6140 6148:7166 7174:8192 8200:9209 9217:10235 10243:11261 11269:12287 12295:14330 14338:15356 15364:16382" ht="48" x14ac:dyDescent="0.25">
      <c r="A4" s="113">
        <v>1</v>
      </c>
      <c r="B4" s="108" t="s">
        <v>71</v>
      </c>
      <c r="C4" s="76" t="s">
        <v>356</v>
      </c>
      <c r="D4" s="76" t="s">
        <v>357</v>
      </c>
      <c r="E4" s="76" t="s">
        <v>358</v>
      </c>
      <c r="F4" s="76" t="s">
        <v>359</v>
      </c>
      <c r="G4" s="76" t="s">
        <v>360</v>
      </c>
      <c r="H4" s="40"/>
      <c r="I4" s="48" t="s">
        <v>354</v>
      </c>
      <c r="J4" s="102"/>
      <c r="K4" s="102"/>
      <c r="L4" s="102"/>
      <c r="M4" s="102"/>
      <c r="N4" s="104"/>
      <c r="O4" s="104"/>
      <c r="P4" s="104"/>
      <c r="Q4" s="104"/>
      <c r="R4" s="104"/>
      <c r="S4" s="104"/>
      <c r="T4" s="104"/>
      <c r="U4" s="104"/>
      <c r="V4" s="104"/>
      <c r="W4" s="104"/>
      <c r="X4" s="104"/>
      <c r="Y4" s="104"/>
      <c r="Z4" s="101"/>
      <c r="AA4" s="101"/>
      <c r="AB4" s="101"/>
    </row>
    <row r="5" spans="1:1019 1027:2045 2053:3071 3079:5114 5122:6140 6148:7166 7174:8192 8200:9209 9217:10235 10243:11261 11269:12287 12295:14330 14338:15356 15364:16382" ht="60" x14ac:dyDescent="0.25">
      <c r="A5" s="113">
        <v>1</v>
      </c>
      <c r="B5" s="108" t="s">
        <v>71</v>
      </c>
      <c r="C5" s="76" t="s">
        <v>314</v>
      </c>
      <c r="D5" s="76" t="s">
        <v>366</v>
      </c>
      <c r="E5" s="76" t="s">
        <v>365</v>
      </c>
      <c r="F5" s="40" t="s">
        <v>370</v>
      </c>
      <c r="G5" s="76" t="s">
        <v>367</v>
      </c>
      <c r="H5" s="40"/>
      <c r="I5" s="48" t="s">
        <v>368</v>
      </c>
      <c r="J5" s="102"/>
      <c r="K5" s="102"/>
      <c r="L5" s="102"/>
      <c r="M5" s="102"/>
      <c r="N5" s="104"/>
      <c r="O5" s="104"/>
      <c r="P5" s="104"/>
      <c r="Q5" s="104"/>
      <c r="R5" s="104"/>
      <c r="S5" s="104"/>
      <c r="T5" s="104"/>
      <c r="U5" s="104"/>
      <c r="V5" s="104"/>
      <c r="W5" s="104"/>
      <c r="X5" s="104"/>
      <c r="Y5" s="104"/>
      <c r="Z5" s="101"/>
      <c r="AA5" s="101"/>
      <c r="AB5" s="101"/>
    </row>
    <row r="6" spans="1:1019 1027:2045 2053:3071 3079:5114 5122:6140 6148:7166 7174:8192 8200:9209 9217:10235 10243:11261 11269:12287 12295:14330 14338:15356 15364:16382" s="8" customFormat="1" ht="96" x14ac:dyDescent="0.25">
      <c r="A6" s="112">
        <v>1</v>
      </c>
      <c r="B6" s="107" t="s">
        <v>166</v>
      </c>
      <c r="C6" s="40" t="s">
        <v>165</v>
      </c>
      <c r="D6" s="40" t="s">
        <v>167</v>
      </c>
      <c r="E6" s="40" t="s">
        <v>187</v>
      </c>
      <c r="F6" s="40" t="s">
        <v>191</v>
      </c>
      <c r="G6" s="40" t="s">
        <v>190</v>
      </c>
      <c r="H6" s="40"/>
      <c r="I6" s="48"/>
      <c r="J6" s="105"/>
      <c r="K6" s="106"/>
      <c r="L6" s="102"/>
      <c r="M6" s="102"/>
      <c r="N6" s="102"/>
      <c r="O6" s="102"/>
      <c r="P6" s="102"/>
      <c r="Q6" s="102"/>
      <c r="R6" s="102"/>
      <c r="S6" s="105"/>
      <c r="T6" s="106"/>
      <c r="U6" s="102"/>
      <c r="V6" s="102"/>
      <c r="W6" s="102"/>
      <c r="X6" s="102"/>
      <c r="Y6" s="102"/>
      <c r="Z6" s="102"/>
      <c r="AA6" s="102"/>
      <c r="AB6" s="105"/>
      <c r="AC6" s="23"/>
      <c r="AK6" s="11"/>
      <c r="AL6" s="23"/>
      <c r="AT6" s="11"/>
      <c r="AU6" s="23"/>
      <c r="BC6" s="11"/>
      <c r="BD6" s="23"/>
      <c r="BL6" s="11"/>
      <c r="BM6" s="23"/>
      <c r="BU6" s="11"/>
      <c r="BV6" s="23"/>
      <c r="CD6" s="11"/>
      <c r="CE6" s="23"/>
      <c r="CM6" s="11"/>
      <c r="CN6" s="23"/>
      <c r="CV6" s="11"/>
      <c r="CW6" s="23"/>
      <c r="DE6" s="11"/>
      <c r="DF6" s="23"/>
      <c r="DN6" s="11"/>
      <c r="DO6" s="23"/>
      <c r="DW6" s="11"/>
      <c r="DX6" s="23"/>
      <c r="EF6" s="11"/>
      <c r="EG6" s="23"/>
      <c r="EO6" s="11"/>
      <c r="EP6" s="23"/>
      <c r="EX6" s="11"/>
      <c r="EY6" s="23"/>
      <c r="FG6" s="11"/>
      <c r="FH6" s="23"/>
      <c r="FP6" s="11"/>
      <c r="FQ6" s="23"/>
      <c r="FY6" s="11"/>
      <c r="FZ6" s="23"/>
      <c r="GH6" s="11"/>
      <c r="GI6" s="23"/>
      <c r="GQ6" s="11"/>
      <c r="GR6" s="23"/>
      <c r="GZ6" s="11"/>
      <c r="HA6" s="23"/>
      <c r="HI6" s="11"/>
      <c r="HJ6" s="23"/>
      <c r="HR6" s="11"/>
      <c r="HS6" s="23"/>
      <c r="IA6" s="11"/>
      <c r="IB6" s="23"/>
      <c r="IJ6" s="11"/>
      <c r="IK6" s="23"/>
      <c r="IS6" s="11"/>
      <c r="IT6" s="23"/>
      <c r="JB6" s="11"/>
      <c r="JC6" s="23"/>
      <c r="JK6" s="11"/>
      <c r="JL6" s="23"/>
      <c r="JT6" s="11"/>
      <c r="JU6" s="23"/>
      <c r="KC6" s="11"/>
      <c r="KD6" s="23"/>
      <c r="KL6" s="11"/>
      <c r="KM6" s="23"/>
      <c r="KU6" s="11"/>
      <c r="KV6" s="23"/>
      <c r="LD6" s="11"/>
      <c r="LE6" s="23"/>
      <c r="LM6" s="11"/>
      <c r="LN6" s="23"/>
      <c r="LV6" s="11"/>
      <c r="LW6" s="23"/>
      <c r="ME6" s="11"/>
      <c r="MF6" s="23"/>
      <c r="MN6" s="11"/>
      <c r="MO6" s="23"/>
      <c r="MW6" s="11"/>
      <c r="MX6" s="23"/>
      <c r="NF6" s="11"/>
      <c r="NG6" s="23"/>
      <c r="NO6" s="11"/>
      <c r="NP6" s="23"/>
      <c r="NX6" s="11"/>
      <c r="NY6" s="23"/>
      <c r="OG6" s="11"/>
      <c r="OH6" s="23"/>
      <c r="OP6" s="11"/>
      <c r="OQ6" s="23"/>
      <c r="OY6" s="11"/>
      <c r="OZ6" s="23"/>
      <c r="PH6" s="11"/>
      <c r="PI6" s="23"/>
      <c r="PQ6" s="11"/>
      <c r="PR6" s="23"/>
      <c r="PZ6" s="11"/>
      <c r="QA6" s="23"/>
      <c r="QI6" s="11"/>
      <c r="QJ6" s="23"/>
      <c r="QR6" s="11"/>
      <c r="QS6" s="23"/>
      <c r="RA6" s="11"/>
      <c r="RB6" s="23"/>
      <c r="RJ6" s="11"/>
      <c r="RK6" s="23"/>
      <c r="RS6" s="11"/>
      <c r="RT6" s="23"/>
      <c r="SB6" s="11"/>
      <c r="SC6" s="23"/>
      <c r="SK6" s="11"/>
      <c r="SL6" s="23"/>
      <c r="ST6" s="11"/>
      <c r="SU6" s="23"/>
      <c r="TC6" s="11"/>
      <c r="TD6" s="23"/>
      <c r="TL6" s="11"/>
      <c r="TM6" s="23"/>
      <c r="TU6" s="11"/>
      <c r="TV6" s="23"/>
      <c r="UD6" s="11"/>
      <c r="UE6" s="23"/>
      <c r="UM6" s="11"/>
      <c r="UN6" s="23"/>
      <c r="UV6" s="11"/>
      <c r="UW6" s="23"/>
      <c r="VE6" s="11"/>
      <c r="VF6" s="23"/>
      <c r="VN6" s="11"/>
      <c r="VO6" s="23"/>
      <c r="VW6" s="11"/>
      <c r="VX6" s="23"/>
      <c r="WF6" s="11"/>
      <c r="WG6" s="23"/>
      <c r="WO6" s="11"/>
      <c r="WP6" s="23"/>
      <c r="WX6" s="11"/>
      <c r="WY6" s="23"/>
      <c r="XG6" s="11"/>
      <c r="XH6" s="23"/>
      <c r="XP6" s="11"/>
      <c r="XQ6" s="23"/>
      <c r="XY6" s="11"/>
      <c r="XZ6" s="23"/>
      <c r="YH6" s="11"/>
      <c r="YI6" s="23"/>
      <c r="YQ6" s="11"/>
      <c r="YR6" s="23"/>
      <c r="YZ6" s="11"/>
      <c r="ZA6" s="23"/>
      <c r="ZI6" s="11"/>
      <c r="ZJ6" s="23"/>
      <c r="ZR6" s="11"/>
      <c r="ZS6" s="23"/>
      <c r="AAA6" s="11"/>
      <c r="AAB6" s="23"/>
      <c r="AAJ6" s="11"/>
      <c r="AAK6" s="23"/>
      <c r="AAS6" s="11"/>
      <c r="AAT6" s="23"/>
      <c r="ABB6" s="11"/>
      <c r="ABC6" s="23"/>
      <c r="ABK6" s="11"/>
      <c r="ABL6" s="23"/>
      <c r="ABT6" s="11"/>
      <c r="ABU6" s="23"/>
      <c r="ACC6" s="11"/>
      <c r="ACD6" s="23"/>
      <c r="ACL6" s="11"/>
      <c r="ACM6" s="23"/>
      <c r="ACU6" s="11"/>
      <c r="ACV6" s="23"/>
      <c r="ADD6" s="11"/>
      <c r="ADE6" s="23"/>
      <c r="ADM6" s="11"/>
      <c r="ADN6" s="23"/>
      <c r="ADV6" s="11"/>
      <c r="ADW6" s="23"/>
      <c r="AEE6" s="11"/>
      <c r="AEF6" s="23"/>
      <c r="AEN6" s="11"/>
      <c r="AEO6" s="23"/>
      <c r="AEW6" s="11"/>
      <c r="AEX6" s="23"/>
      <c r="AFF6" s="11"/>
      <c r="AFG6" s="23"/>
      <c r="AFO6" s="11"/>
      <c r="AFP6" s="23"/>
      <c r="AFX6" s="11"/>
      <c r="AFY6" s="23"/>
      <c r="AGG6" s="11"/>
      <c r="AGH6" s="23"/>
      <c r="AGP6" s="11"/>
      <c r="AGQ6" s="23"/>
      <c r="AGY6" s="11"/>
      <c r="AGZ6" s="23"/>
      <c r="AHH6" s="11"/>
      <c r="AHI6" s="23"/>
      <c r="AHQ6" s="11"/>
      <c r="AHR6" s="23"/>
      <c r="AHZ6" s="11"/>
      <c r="AIA6" s="23"/>
      <c r="AII6" s="11"/>
      <c r="AIJ6" s="23"/>
      <c r="AIR6" s="11"/>
      <c r="AIS6" s="23"/>
      <c r="AJA6" s="11"/>
      <c r="AJB6" s="23"/>
      <c r="AJJ6" s="11"/>
      <c r="AJK6" s="23"/>
      <c r="AJS6" s="11"/>
      <c r="AJT6" s="23"/>
      <c r="AKB6" s="11"/>
      <c r="AKC6" s="23"/>
      <c r="AKK6" s="11"/>
      <c r="AKL6" s="23"/>
      <c r="AKT6" s="11"/>
      <c r="AKU6" s="23"/>
      <c r="ALC6" s="11"/>
      <c r="ALD6" s="23"/>
      <c r="ALL6" s="11"/>
      <c r="ALM6" s="23"/>
      <c r="ALU6" s="11"/>
      <c r="ALV6" s="23"/>
      <c r="AMD6" s="11"/>
      <c r="AME6" s="23"/>
      <c r="AMM6" s="11"/>
      <c r="AMN6" s="23"/>
      <c r="AMV6" s="11"/>
      <c r="AMW6" s="23"/>
      <c r="ANE6" s="11"/>
      <c r="ANF6" s="23"/>
      <c r="ANN6" s="11"/>
      <c r="ANO6" s="23"/>
      <c r="ANW6" s="11"/>
      <c r="ANX6" s="23"/>
      <c r="AOF6" s="11"/>
      <c r="AOG6" s="23"/>
      <c r="AOO6" s="11"/>
      <c r="AOP6" s="23"/>
      <c r="AOX6" s="11"/>
      <c r="AOY6" s="23"/>
      <c r="APG6" s="11"/>
      <c r="APH6" s="23"/>
      <c r="APP6" s="11"/>
      <c r="APQ6" s="23"/>
      <c r="APY6" s="11"/>
      <c r="APZ6" s="23"/>
      <c r="AQH6" s="11"/>
      <c r="AQI6" s="23"/>
      <c r="AQQ6" s="11"/>
      <c r="AQR6" s="23"/>
      <c r="AQZ6" s="11"/>
      <c r="ARA6" s="23"/>
      <c r="ARI6" s="11"/>
      <c r="ARJ6" s="23"/>
      <c r="ARR6" s="11"/>
      <c r="ARS6" s="23"/>
      <c r="ASA6" s="11"/>
      <c r="ASB6" s="23"/>
      <c r="ASJ6" s="11"/>
      <c r="ASK6" s="23"/>
      <c r="ASS6" s="11"/>
      <c r="AST6" s="23"/>
      <c r="ATB6" s="11"/>
      <c r="ATC6" s="23"/>
      <c r="ATK6" s="11"/>
      <c r="ATL6" s="23"/>
      <c r="ATT6" s="11"/>
      <c r="ATU6" s="23"/>
      <c r="AUC6" s="11"/>
      <c r="AUD6" s="23"/>
      <c r="AUL6" s="11"/>
      <c r="AUM6" s="23"/>
      <c r="AUU6" s="11"/>
      <c r="AUV6" s="23"/>
      <c r="AVD6" s="11"/>
      <c r="AVE6" s="23"/>
      <c r="AVM6" s="11"/>
      <c r="AVN6" s="23"/>
      <c r="AVV6" s="11"/>
      <c r="AVW6" s="23"/>
      <c r="AWE6" s="11"/>
      <c r="AWF6" s="23"/>
      <c r="AWN6" s="11"/>
      <c r="AWO6" s="23"/>
      <c r="AWW6" s="11"/>
      <c r="AWX6" s="23"/>
      <c r="AXF6" s="11"/>
      <c r="AXG6" s="23"/>
      <c r="AXO6" s="11"/>
      <c r="AXP6" s="23"/>
      <c r="AXX6" s="11"/>
      <c r="AXY6" s="23"/>
      <c r="AYG6" s="11"/>
      <c r="AYH6" s="23"/>
      <c r="AYP6" s="11"/>
      <c r="AYQ6" s="23"/>
      <c r="AYY6" s="11"/>
      <c r="AYZ6" s="23"/>
      <c r="AZH6" s="11"/>
      <c r="AZI6" s="23"/>
      <c r="AZQ6" s="11"/>
      <c r="AZR6" s="23"/>
      <c r="AZZ6" s="11"/>
      <c r="BAA6" s="23"/>
      <c r="BAI6" s="11"/>
      <c r="BAJ6" s="23"/>
      <c r="BAR6" s="11"/>
      <c r="BAS6" s="23"/>
      <c r="BBA6" s="11"/>
      <c r="BBB6" s="23"/>
      <c r="BBJ6" s="11"/>
      <c r="BBK6" s="23"/>
      <c r="BBS6" s="11"/>
      <c r="BBT6" s="23"/>
      <c r="BCB6" s="11"/>
      <c r="BCC6" s="23"/>
      <c r="BCK6" s="11"/>
      <c r="BCL6" s="23"/>
      <c r="BCT6" s="11"/>
      <c r="BCU6" s="23"/>
      <c r="BDC6" s="11"/>
      <c r="BDD6" s="23"/>
      <c r="BDL6" s="11"/>
      <c r="BDM6" s="23"/>
      <c r="BDU6" s="11"/>
      <c r="BDV6" s="23"/>
      <c r="BED6" s="11"/>
      <c r="BEE6" s="23"/>
      <c r="BEM6" s="11"/>
      <c r="BEN6" s="23"/>
      <c r="BEV6" s="11"/>
      <c r="BEW6" s="23"/>
      <c r="BFE6" s="11"/>
      <c r="BFF6" s="23"/>
      <c r="BFN6" s="11"/>
      <c r="BFO6" s="23"/>
      <c r="BFW6" s="11"/>
      <c r="BFX6" s="23"/>
      <c r="BGF6" s="11"/>
      <c r="BGG6" s="23"/>
      <c r="BGO6" s="11"/>
      <c r="BGP6" s="23"/>
      <c r="BGX6" s="11"/>
      <c r="BGY6" s="23"/>
      <c r="BHG6" s="11"/>
      <c r="BHH6" s="23"/>
      <c r="BHP6" s="11"/>
      <c r="BHQ6" s="23"/>
      <c r="BHY6" s="11"/>
      <c r="BHZ6" s="23"/>
      <c r="BIH6" s="11"/>
      <c r="BII6" s="23"/>
      <c r="BIQ6" s="11"/>
      <c r="BIR6" s="23"/>
      <c r="BIZ6" s="11"/>
      <c r="BJA6" s="23"/>
      <c r="BJI6" s="11"/>
      <c r="BJJ6" s="23"/>
      <c r="BJR6" s="11"/>
      <c r="BJS6" s="23"/>
      <c r="BKA6" s="11"/>
      <c r="BKB6" s="23"/>
      <c r="BKJ6" s="11"/>
      <c r="BKK6" s="23"/>
      <c r="BKS6" s="11"/>
      <c r="BKT6" s="23"/>
      <c r="BLB6" s="11"/>
      <c r="BLC6" s="23"/>
      <c r="BLK6" s="11"/>
      <c r="BLL6" s="23"/>
      <c r="BLT6" s="11"/>
      <c r="BLU6" s="23"/>
      <c r="BMC6" s="11"/>
      <c r="BMD6" s="23"/>
      <c r="BML6" s="11"/>
      <c r="BMM6" s="23"/>
      <c r="BMU6" s="11"/>
      <c r="BMV6" s="23"/>
      <c r="BND6" s="11"/>
      <c r="BNE6" s="23"/>
      <c r="BNM6" s="11"/>
      <c r="BNN6" s="23"/>
      <c r="BNV6" s="11"/>
      <c r="BNW6" s="23"/>
      <c r="BOE6" s="11"/>
      <c r="BOF6" s="23"/>
      <c r="BON6" s="11"/>
      <c r="BOO6" s="23"/>
      <c r="BOW6" s="11"/>
      <c r="BOX6" s="23"/>
      <c r="BPF6" s="11"/>
      <c r="BPG6" s="23"/>
      <c r="BPO6" s="11"/>
      <c r="BPP6" s="23"/>
      <c r="BPX6" s="11"/>
      <c r="BPY6" s="23"/>
      <c r="BQG6" s="11"/>
      <c r="BQH6" s="23"/>
      <c r="BQP6" s="11"/>
      <c r="BQQ6" s="23"/>
      <c r="BQY6" s="11"/>
      <c r="BQZ6" s="23"/>
      <c r="BRH6" s="11"/>
      <c r="BRI6" s="23"/>
      <c r="BRQ6" s="11"/>
      <c r="BRR6" s="23"/>
      <c r="BRZ6" s="11"/>
      <c r="BSA6" s="23"/>
      <c r="BSI6" s="11"/>
      <c r="BSJ6" s="23"/>
      <c r="BSR6" s="11"/>
      <c r="BSS6" s="23"/>
      <c r="BTA6" s="11"/>
      <c r="BTB6" s="23"/>
      <c r="BTJ6" s="11"/>
      <c r="BTK6" s="23"/>
      <c r="BTS6" s="11"/>
      <c r="BTT6" s="23"/>
      <c r="BUB6" s="11"/>
      <c r="BUC6" s="23"/>
      <c r="BUK6" s="11"/>
      <c r="BUL6" s="23"/>
      <c r="BUT6" s="11"/>
      <c r="BUU6" s="23"/>
      <c r="BVC6" s="11"/>
      <c r="BVD6" s="23"/>
      <c r="BVL6" s="11"/>
      <c r="BVM6" s="23"/>
      <c r="BVU6" s="11"/>
      <c r="BVV6" s="23"/>
      <c r="BWD6" s="11"/>
      <c r="BWE6" s="23"/>
      <c r="BWM6" s="11"/>
      <c r="BWN6" s="23"/>
      <c r="BWV6" s="11"/>
      <c r="BWW6" s="23"/>
      <c r="BXE6" s="11"/>
      <c r="BXF6" s="23"/>
      <c r="BXN6" s="11"/>
      <c r="BXO6" s="23"/>
      <c r="BXW6" s="11"/>
      <c r="BXX6" s="23"/>
      <c r="BYF6" s="11"/>
      <c r="BYG6" s="23"/>
      <c r="BYO6" s="11"/>
      <c r="BYP6" s="23"/>
      <c r="BYX6" s="11"/>
      <c r="BYY6" s="23"/>
      <c r="BZG6" s="11"/>
      <c r="BZH6" s="23"/>
      <c r="BZP6" s="11"/>
      <c r="BZQ6" s="23"/>
      <c r="BZY6" s="11"/>
      <c r="BZZ6" s="23"/>
      <c r="CAH6" s="11"/>
      <c r="CAI6" s="23"/>
      <c r="CAQ6" s="11"/>
      <c r="CAR6" s="23"/>
      <c r="CAZ6" s="11"/>
      <c r="CBA6" s="23"/>
      <c r="CBI6" s="11"/>
      <c r="CBJ6" s="23"/>
      <c r="CBR6" s="11"/>
      <c r="CBS6" s="23"/>
      <c r="CCA6" s="11"/>
      <c r="CCB6" s="23"/>
      <c r="CCJ6" s="11"/>
      <c r="CCK6" s="23"/>
      <c r="CCS6" s="11"/>
      <c r="CCT6" s="23"/>
      <c r="CDB6" s="11"/>
      <c r="CDC6" s="23"/>
      <c r="CDK6" s="11"/>
      <c r="CDL6" s="23"/>
      <c r="CDT6" s="11"/>
      <c r="CDU6" s="23"/>
      <c r="CEC6" s="11"/>
      <c r="CED6" s="23"/>
      <c r="CEL6" s="11"/>
      <c r="CEM6" s="23"/>
      <c r="CEU6" s="11"/>
      <c r="CEV6" s="23"/>
      <c r="CFD6" s="11"/>
      <c r="CFE6" s="23"/>
      <c r="CFM6" s="11"/>
      <c r="CFN6" s="23"/>
      <c r="CFV6" s="11"/>
      <c r="CFW6" s="23"/>
      <c r="CGE6" s="11"/>
      <c r="CGF6" s="23"/>
      <c r="CGN6" s="11"/>
      <c r="CGO6" s="23"/>
      <c r="CGW6" s="11"/>
      <c r="CGX6" s="23"/>
      <c r="CHF6" s="11"/>
      <c r="CHG6" s="23"/>
      <c r="CHO6" s="11"/>
      <c r="CHP6" s="23"/>
      <c r="CHX6" s="11"/>
      <c r="CHY6" s="23"/>
      <c r="CIG6" s="11"/>
      <c r="CIH6" s="23"/>
      <c r="CIP6" s="11"/>
      <c r="CIQ6" s="23"/>
      <c r="CIY6" s="11"/>
      <c r="CIZ6" s="23"/>
      <c r="CJH6" s="11"/>
      <c r="CJI6" s="23"/>
      <c r="CJQ6" s="11"/>
      <c r="CJR6" s="23"/>
      <c r="CJZ6" s="11"/>
      <c r="CKA6" s="23"/>
      <c r="CKI6" s="11"/>
      <c r="CKJ6" s="23"/>
      <c r="CKR6" s="11"/>
      <c r="CKS6" s="23"/>
      <c r="CLA6" s="11"/>
      <c r="CLB6" s="23"/>
      <c r="CLJ6" s="11"/>
      <c r="CLK6" s="23"/>
      <c r="CLS6" s="11"/>
      <c r="CLT6" s="23"/>
      <c r="CMB6" s="11"/>
      <c r="CMC6" s="23"/>
      <c r="CMK6" s="11"/>
      <c r="CML6" s="23"/>
      <c r="CMT6" s="11"/>
      <c r="CMU6" s="23"/>
      <c r="CNC6" s="11"/>
      <c r="CND6" s="23"/>
      <c r="CNL6" s="11"/>
      <c r="CNM6" s="23"/>
      <c r="CNU6" s="11"/>
      <c r="CNV6" s="23"/>
      <c r="COD6" s="11"/>
      <c r="COE6" s="23"/>
      <c r="COM6" s="11"/>
      <c r="CON6" s="23"/>
      <c r="COV6" s="11"/>
      <c r="COW6" s="23"/>
      <c r="CPE6" s="11"/>
      <c r="CPF6" s="23"/>
      <c r="CPN6" s="11"/>
      <c r="CPO6" s="23"/>
      <c r="CPW6" s="11"/>
      <c r="CPX6" s="23"/>
      <c r="CQF6" s="11"/>
      <c r="CQG6" s="23"/>
      <c r="CQO6" s="11"/>
      <c r="CQP6" s="23"/>
      <c r="CQX6" s="11"/>
      <c r="CQY6" s="23"/>
      <c r="CRG6" s="11"/>
      <c r="CRH6" s="23"/>
      <c r="CRP6" s="11"/>
      <c r="CRQ6" s="23"/>
      <c r="CRY6" s="11"/>
      <c r="CRZ6" s="23"/>
      <c r="CSH6" s="11"/>
      <c r="CSI6" s="23"/>
      <c r="CSQ6" s="11"/>
      <c r="CSR6" s="23"/>
      <c r="CSZ6" s="11"/>
      <c r="CTA6" s="23"/>
      <c r="CTI6" s="11"/>
      <c r="CTJ6" s="23"/>
      <c r="CTR6" s="11"/>
      <c r="CTS6" s="23"/>
      <c r="CUA6" s="11"/>
      <c r="CUB6" s="23"/>
      <c r="CUJ6" s="11"/>
      <c r="CUK6" s="23"/>
      <c r="CUS6" s="11"/>
      <c r="CUT6" s="23"/>
      <c r="CVB6" s="11"/>
      <c r="CVC6" s="23"/>
      <c r="CVK6" s="11"/>
      <c r="CVL6" s="23"/>
      <c r="CVT6" s="11"/>
      <c r="CVU6" s="23"/>
      <c r="CWC6" s="11"/>
      <c r="CWD6" s="23"/>
      <c r="CWL6" s="11"/>
      <c r="CWM6" s="23"/>
      <c r="CWU6" s="11"/>
      <c r="CWV6" s="23"/>
      <c r="CXD6" s="11"/>
      <c r="CXE6" s="23"/>
      <c r="CXM6" s="11"/>
      <c r="CXN6" s="23"/>
      <c r="CXV6" s="11"/>
      <c r="CXW6" s="23"/>
      <c r="CYE6" s="11"/>
      <c r="CYF6" s="23"/>
      <c r="CYN6" s="11"/>
      <c r="CYO6" s="23"/>
      <c r="CYW6" s="11"/>
      <c r="CYX6" s="23"/>
      <c r="CZF6" s="11"/>
      <c r="CZG6" s="23"/>
      <c r="CZO6" s="11"/>
      <c r="CZP6" s="23"/>
      <c r="CZX6" s="11"/>
      <c r="CZY6" s="23"/>
      <c r="DAG6" s="11"/>
      <c r="DAH6" s="23"/>
      <c r="DAP6" s="11"/>
      <c r="DAQ6" s="23"/>
      <c r="DAY6" s="11"/>
      <c r="DAZ6" s="23"/>
      <c r="DBH6" s="11"/>
      <c r="DBI6" s="23"/>
      <c r="DBQ6" s="11"/>
      <c r="DBR6" s="23"/>
      <c r="DBZ6" s="11"/>
      <c r="DCA6" s="23"/>
      <c r="DCI6" s="11"/>
      <c r="DCJ6" s="23"/>
      <c r="DCR6" s="11"/>
      <c r="DCS6" s="23"/>
      <c r="DDA6" s="11"/>
      <c r="DDB6" s="23"/>
      <c r="DDJ6" s="11"/>
      <c r="DDK6" s="23"/>
      <c r="DDS6" s="11"/>
      <c r="DDT6" s="23"/>
      <c r="DEB6" s="11"/>
      <c r="DEC6" s="23"/>
      <c r="DEK6" s="11"/>
      <c r="DEL6" s="23"/>
      <c r="DET6" s="11"/>
      <c r="DEU6" s="23"/>
      <c r="DFC6" s="11"/>
      <c r="DFD6" s="23"/>
      <c r="DFL6" s="11"/>
      <c r="DFM6" s="23"/>
      <c r="DFU6" s="11"/>
      <c r="DFV6" s="23"/>
      <c r="DGD6" s="11"/>
      <c r="DGE6" s="23"/>
      <c r="DGM6" s="11"/>
      <c r="DGN6" s="23"/>
      <c r="DGV6" s="11"/>
      <c r="DGW6" s="23"/>
      <c r="DHE6" s="11"/>
      <c r="DHF6" s="23"/>
      <c r="DHN6" s="11"/>
      <c r="DHO6" s="23"/>
      <c r="DHW6" s="11"/>
      <c r="DHX6" s="23"/>
      <c r="DIF6" s="11"/>
      <c r="DIG6" s="23"/>
      <c r="DIO6" s="11"/>
      <c r="DIP6" s="23"/>
      <c r="DIX6" s="11"/>
      <c r="DIY6" s="23"/>
      <c r="DJG6" s="11"/>
      <c r="DJH6" s="23"/>
      <c r="DJP6" s="11"/>
      <c r="DJQ6" s="23"/>
      <c r="DJY6" s="11"/>
      <c r="DJZ6" s="23"/>
      <c r="DKH6" s="11"/>
      <c r="DKI6" s="23"/>
      <c r="DKQ6" s="11"/>
      <c r="DKR6" s="23"/>
      <c r="DKZ6" s="11"/>
      <c r="DLA6" s="23"/>
      <c r="DLI6" s="11"/>
      <c r="DLJ6" s="23"/>
      <c r="DLR6" s="11"/>
      <c r="DLS6" s="23"/>
      <c r="DMA6" s="11"/>
      <c r="DMB6" s="23"/>
      <c r="DMJ6" s="11"/>
      <c r="DMK6" s="23"/>
      <c r="DMS6" s="11"/>
      <c r="DMT6" s="23"/>
      <c r="DNB6" s="11"/>
      <c r="DNC6" s="23"/>
      <c r="DNK6" s="11"/>
      <c r="DNL6" s="23"/>
      <c r="DNT6" s="11"/>
      <c r="DNU6" s="23"/>
      <c r="DOC6" s="11"/>
      <c r="DOD6" s="23"/>
      <c r="DOL6" s="11"/>
      <c r="DOM6" s="23"/>
      <c r="DOU6" s="11"/>
      <c r="DOV6" s="23"/>
      <c r="DPD6" s="11"/>
      <c r="DPE6" s="23"/>
      <c r="DPM6" s="11"/>
      <c r="DPN6" s="23"/>
      <c r="DPV6" s="11"/>
      <c r="DPW6" s="23"/>
      <c r="DQE6" s="11"/>
      <c r="DQF6" s="23"/>
      <c r="DQN6" s="11"/>
      <c r="DQO6" s="23"/>
      <c r="DQW6" s="11"/>
      <c r="DQX6" s="23"/>
      <c r="DRF6" s="11"/>
      <c r="DRG6" s="23"/>
      <c r="DRO6" s="11"/>
      <c r="DRP6" s="23"/>
      <c r="DRX6" s="11"/>
      <c r="DRY6" s="23"/>
      <c r="DSG6" s="11"/>
      <c r="DSH6" s="23"/>
      <c r="DSP6" s="11"/>
      <c r="DSQ6" s="23"/>
      <c r="DSY6" s="11"/>
      <c r="DSZ6" s="23"/>
      <c r="DTH6" s="11"/>
      <c r="DTI6" s="23"/>
      <c r="DTQ6" s="11"/>
      <c r="DTR6" s="23"/>
      <c r="DTZ6" s="11"/>
      <c r="DUA6" s="23"/>
      <c r="DUI6" s="11"/>
      <c r="DUJ6" s="23"/>
      <c r="DUR6" s="11"/>
      <c r="DUS6" s="23"/>
      <c r="DVA6" s="11"/>
      <c r="DVB6" s="23"/>
      <c r="DVJ6" s="11"/>
      <c r="DVK6" s="23"/>
      <c r="DVS6" s="11"/>
      <c r="DVT6" s="23"/>
      <c r="DWB6" s="11"/>
      <c r="DWC6" s="23"/>
      <c r="DWK6" s="11"/>
      <c r="DWL6" s="23"/>
      <c r="DWT6" s="11"/>
      <c r="DWU6" s="23"/>
      <c r="DXC6" s="11"/>
      <c r="DXD6" s="23"/>
      <c r="DXL6" s="11"/>
      <c r="DXM6" s="23"/>
      <c r="DXU6" s="11"/>
      <c r="DXV6" s="23"/>
      <c r="DYD6" s="11"/>
      <c r="DYE6" s="23"/>
      <c r="DYM6" s="11"/>
      <c r="DYN6" s="23"/>
      <c r="DYV6" s="11"/>
      <c r="DYW6" s="23"/>
      <c r="DZE6" s="11"/>
      <c r="DZF6" s="23"/>
      <c r="DZN6" s="11"/>
      <c r="DZO6" s="23"/>
      <c r="DZW6" s="11"/>
      <c r="DZX6" s="23"/>
      <c r="EAF6" s="11"/>
      <c r="EAG6" s="23"/>
      <c r="EAO6" s="11"/>
      <c r="EAP6" s="23"/>
      <c r="EAX6" s="11"/>
      <c r="EAY6" s="23"/>
      <c r="EBG6" s="11"/>
      <c r="EBH6" s="23"/>
      <c r="EBP6" s="11"/>
      <c r="EBQ6" s="23"/>
      <c r="EBY6" s="11"/>
      <c r="EBZ6" s="23"/>
      <c r="ECH6" s="11"/>
      <c r="ECI6" s="23"/>
      <c r="ECQ6" s="11"/>
      <c r="ECR6" s="23"/>
      <c r="ECZ6" s="11"/>
      <c r="EDA6" s="23"/>
      <c r="EDI6" s="11"/>
      <c r="EDJ6" s="23"/>
      <c r="EDR6" s="11"/>
      <c r="EDS6" s="23"/>
      <c r="EEA6" s="11"/>
      <c r="EEB6" s="23"/>
      <c r="EEJ6" s="11"/>
      <c r="EEK6" s="23"/>
      <c r="EES6" s="11"/>
      <c r="EET6" s="23"/>
      <c r="EFB6" s="11"/>
      <c r="EFC6" s="23"/>
      <c r="EFK6" s="11"/>
      <c r="EFL6" s="23"/>
      <c r="EFT6" s="11"/>
      <c r="EFU6" s="23"/>
      <c r="EGC6" s="11"/>
      <c r="EGD6" s="23"/>
      <c r="EGL6" s="11"/>
      <c r="EGM6" s="23"/>
      <c r="EGU6" s="11"/>
      <c r="EGV6" s="23"/>
      <c r="EHD6" s="11"/>
      <c r="EHE6" s="23"/>
      <c r="EHM6" s="11"/>
      <c r="EHN6" s="23"/>
      <c r="EHV6" s="11"/>
      <c r="EHW6" s="23"/>
      <c r="EIE6" s="11"/>
      <c r="EIF6" s="23"/>
      <c r="EIN6" s="11"/>
      <c r="EIO6" s="23"/>
      <c r="EIW6" s="11"/>
      <c r="EIX6" s="23"/>
      <c r="EJF6" s="11"/>
      <c r="EJG6" s="23"/>
      <c r="EJO6" s="11"/>
      <c r="EJP6" s="23"/>
      <c r="EJX6" s="11"/>
      <c r="EJY6" s="23"/>
      <c r="EKG6" s="11"/>
      <c r="EKH6" s="23"/>
      <c r="EKP6" s="11"/>
      <c r="EKQ6" s="23"/>
      <c r="EKY6" s="11"/>
      <c r="EKZ6" s="23"/>
      <c r="ELH6" s="11"/>
      <c r="ELI6" s="23"/>
      <c r="ELQ6" s="11"/>
      <c r="ELR6" s="23"/>
      <c r="ELZ6" s="11"/>
      <c r="EMA6" s="23"/>
      <c r="EMI6" s="11"/>
      <c r="EMJ6" s="23"/>
      <c r="EMR6" s="11"/>
      <c r="EMS6" s="23"/>
      <c r="ENA6" s="11"/>
      <c r="ENB6" s="23"/>
      <c r="ENJ6" s="11"/>
      <c r="ENK6" s="23"/>
      <c r="ENS6" s="11"/>
      <c r="ENT6" s="23"/>
      <c r="EOB6" s="11"/>
      <c r="EOC6" s="23"/>
      <c r="EOK6" s="11"/>
      <c r="EOL6" s="23"/>
      <c r="EOT6" s="11"/>
      <c r="EOU6" s="23"/>
      <c r="EPC6" s="11"/>
      <c r="EPD6" s="23"/>
      <c r="EPL6" s="11"/>
      <c r="EPM6" s="23"/>
      <c r="EPU6" s="11"/>
      <c r="EPV6" s="23"/>
      <c r="EQD6" s="11"/>
      <c r="EQE6" s="23"/>
      <c r="EQM6" s="11"/>
      <c r="EQN6" s="23"/>
      <c r="EQV6" s="11"/>
      <c r="EQW6" s="23"/>
      <c r="ERE6" s="11"/>
      <c r="ERF6" s="23"/>
      <c r="ERN6" s="11"/>
      <c r="ERO6" s="23"/>
      <c r="ERW6" s="11"/>
      <c r="ERX6" s="23"/>
      <c r="ESF6" s="11"/>
      <c r="ESG6" s="23"/>
      <c r="ESO6" s="11"/>
      <c r="ESP6" s="23"/>
      <c r="ESX6" s="11"/>
      <c r="ESY6" s="23"/>
      <c r="ETG6" s="11"/>
      <c r="ETH6" s="23"/>
      <c r="ETP6" s="11"/>
      <c r="ETQ6" s="23"/>
      <c r="ETY6" s="11"/>
      <c r="ETZ6" s="23"/>
      <c r="EUH6" s="11"/>
      <c r="EUI6" s="23"/>
      <c r="EUQ6" s="11"/>
      <c r="EUR6" s="23"/>
      <c r="EUZ6" s="11"/>
      <c r="EVA6" s="23"/>
      <c r="EVI6" s="11"/>
      <c r="EVJ6" s="23"/>
      <c r="EVR6" s="11"/>
      <c r="EVS6" s="23"/>
      <c r="EWA6" s="11"/>
      <c r="EWB6" s="23"/>
      <c r="EWJ6" s="11"/>
      <c r="EWK6" s="23"/>
      <c r="EWS6" s="11"/>
      <c r="EWT6" s="23"/>
      <c r="EXB6" s="11"/>
      <c r="EXC6" s="23"/>
      <c r="EXK6" s="11"/>
      <c r="EXL6" s="23"/>
      <c r="EXT6" s="11"/>
      <c r="EXU6" s="23"/>
      <c r="EYC6" s="11"/>
      <c r="EYD6" s="23"/>
      <c r="EYL6" s="11"/>
      <c r="EYM6" s="23"/>
      <c r="EYU6" s="11"/>
      <c r="EYV6" s="23"/>
      <c r="EZD6" s="11"/>
      <c r="EZE6" s="23"/>
      <c r="EZM6" s="11"/>
      <c r="EZN6" s="23"/>
      <c r="EZV6" s="11"/>
      <c r="EZW6" s="23"/>
      <c r="FAE6" s="11"/>
      <c r="FAF6" s="23"/>
      <c r="FAN6" s="11"/>
      <c r="FAO6" s="23"/>
      <c r="FAW6" s="11"/>
      <c r="FAX6" s="23"/>
      <c r="FBF6" s="11"/>
      <c r="FBG6" s="23"/>
      <c r="FBO6" s="11"/>
      <c r="FBP6" s="23"/>
      <c r="FBX6" s="11"/>
      <c r="FBY6" s="23"/>
      <c r="FCG6" s="11"/>
      <c r="FCH6" s="23"/>
      <c r="FCP6" s="11"/>
      <c r="FCQ6" s="23"/>
      <c r="FCY6" s="11"/>
      <c r="FCZ6" s="23"/>
      <c r="FDH6" s="11"/>
      <c r="FDI6" s="23"/>
      <c r="FDQ6" s="11"/>
      <c r="FDR6" s="23"/>
      <c r="FDZ6" s="11"/>
      <c r="FEA6" s="23"/>
      <c r="FEI6" s="11"/>
      <c r="FEJ6" s="23"/>
      <c r="FER6" s="11"/>
      <c r="FES6" s="23"/>
      <c r="FFA6" s="11"/>
      <c r="FFB6" s="23"/>
      <c r="FFJ6" s="11"/>
      <c r="FFK6" s="23"/>
      <c r="FFS6" s="11"/>
      <c r="FFT6" s="23"/>
      <c r="FGB6" s="11"/>
      <c r="FGC6" s="23"/>
      <c r="FGK6" s="11"/>
      <c r="FGL6" s="23"/>
      <c r="FGT6" s="11"/>
      <c r="FGU6" s="23"/>
      <c r="FHC6" s="11"/>
      <c r="FHD6" s="23"/>
      <c r="FHL6" s="11"/>
      <c r="FHM6" s="23"/>
      <c r="FHU6" s="11"/>
      <c r="FHV6" s="23"/>
      <c r="FID6" s="11"/>
      <c r="FIE6" s="23"/>
      <c r="FIM6" s="11"/>
      <c r="FIN6" s="23"/>
      <c r="FIV6" s="11"/>
      <c r="FIW6" s="23"/>
      <c r="FJE6" s="11"/>
      <c r="FJF6" s="23"/>
      <c r="FJN6" s="11"/>
      <c r="FJO6" s="23"/>
      <c r="FJW6" s="11"/>
      <c r="FJX6" s="23"/>
      <c r="FKF6" s="11"/>
      <c r="FKG6" s="23"/>
      <c r="FKO6" s="11"/>
      <c r="FKP6" s="23"/>
      <c r="FKX6" s="11"/>
      <c r="FKY6" s="23"/>
      <c r="FLG6" s="11"/>
      <c r="FLH6" s="23"/>
      <c r="FLP6" s="11"/>
      <c r="FLQ6" s="23"/>
      <c r="FLY6" s="11"/>
      <c r="FLZ6" s="23"/>
      <c r="FMH6" s="11"/>
      <c r="FMI6" s="23"/>
      <c r="FMQ6" s="11"/>
      <c r="FMR6" s="23"/>
      <c r="FMZ6" s="11"/>
      <c r="FNA6" s="23"/>
      <c r="FNI6" s="11"/>
      <c r="FNJ6" s="23"/>
      <c r="FNR6" s="11"/>
      <c r="FNS6" s="23"/>
      <c r="FOA6" s="11"/>
      <c r="FOB6" s="23"/>
      <c r="FOJ6" s="11"/>
      <c r="FOK6" s="23"/>
      <c r="FOS6" s="11"/>
      <c r="FOT6" s="23"/>
      <c r="FPB6" s="11"/>
      <c r="FPC6" s="23"/>
      <c r="FPK6" s="11"/>
      <c r="FPL6" s="23"/>
      <c r="FPT6" s="11"/>
      <c r="FPU6" s="23"/>
      <c r="FQC6" s="11"/>
      <c r="FQD6" s="23"/>
      <c r="FQL6" s="11"/>
      <c r="FQM6" s="23"/>
      <c r="FQU6" s="11"/>
      <c r="FQV6" s="23"/>
      <c r="FRD6" s="11"/>
      <c r="FRE6" s="23"/>
      <c r="FRM6" s="11"/>
      <c r="FRN6" s="23"/>
      <c r="FRV6" s="11"/>
      <c r="FRW6" s="23"/>
      <c r="FSE6" s="11"/>
      <c r="FSF6" s="23"/>
      <c r="FSN6" s="11"/>
      <c r="FSO6" s="23"/>
      <c r="FSW6" s="11"/>
      <c r="FSX6" s="23"/>
      <c r="FTF6" s="11"/>
      <c r="FTG6" s="23"/>
      <c r="FTO6" s="11"/>
      <c r="FTP6" s="23"/>
      <c r="FTX6" s="11"/>
      <c r="FTY6" s="23"/>
      <c r="FUG6" s="11"/>
      <c r="FUH6" s="23"/>
      <c r="FUP6" s="11"/>
      <c r="FUQ6" s="23"/>
      <c r="FUY6" s="11"/>
      <c r="FUZ6" s="23"/>
      <c r="FVH6" s="11"/>
      <c r="FVI6" s="23"/>
      <c r="FVQ6" s="11"/>
      <c r="FVR6" s="23"/>
      <c r="FVZ6" s="11"/>
      <c r="FWA6" s="23"/>
      <c r="FWI6" s="11"/>
      <c r="FWJ6" s="23"/>
      <c r="FWR6" s="11"/>
      <c r="FWS6" s="23"/>
      <c r="FXA6" s="11"/>
      <c r="FXB6" s="23"/>
      <c r="FXJ6" s="11"/>
      <c r="FXK6" s="23"/>
      <c r="FXS6" s="11"/>
      <c r="FXT6" s="23"/>
      <c r="FYB6" s="11"/>
      <c r="FYC6" s="23"/>
      <c r="FYK6" s="11"/>
      <c r="FYL6" s="23"/>
      <c r="FYT6" s="11"/>
      <c r="FYU6" s="23"/>
      <c r="FZC6" s="11"/>
      <c r="FZD6" s="23"/>
      <c r="FZL6" s="11"/>
      <c r="FZM6" s="23"/>
      <c r="FZU6" s="11"/>
      <c r="FZV6" s="23"/>
      <c r="GAD6" s="11"/>
      <c r="GAE6" s="23"/>
      <c r="GAM6" s="11"/>
      <c r="GAN6" s="23"/>
      <c r="GAV6" s="11"/>
      <c r="GAW6" s="23"/>
      <c r="GBE6" s="11"/>
      <c r="GBF6" s="23"/>
      <c r="GBN6" s="11"/>
      <c r="GBO6" s="23"/>
      <c r="GBW6" s="11"/>
      <c r="GBX6" s="23"/>
      <c r="GCF6" s="11"/>
      <c r="GCG6" s="23"/>
      <c r="GCO6" s="11"/>
      <c r="GCP6" s="23"/>
      <c r="GCX6" s="11"/>
      <c r="GCY6" s="23"/>
      <c r="GDG6" s="11"/>
      <c r="GDH6" s="23"/>
      <c r="GDP6" s="11"/>
      <c r="GDQ6" s="23"/>
      <c r="GDY6" s="11"/>
      <c r="GDZ6" s="23"/>
      <c r="GEH6" s="11"/>
      <c r="GEI6" s="23"/>
      <c r="GEQ6" s="11"/>
      <c r="GER6" s="23"/>
      <c r="GEZ6" s="11"/>
      <c r="GFA6" s="23"/>
      <c r="GFI6" s="11"/>
      <c r="GFJ6" s="23"/>
      <c r="GFR6" s="11"/>
      <c r="GFS6" s="23"/>
      <c r="GGA6" s="11"/>
      <c r="GGB6" s="23"/>
      <c r="GGJ6" s="11"/>
      <c r="GGK6" s="23"/>
      <c r="GGS6" s="11"/>
      <c r="GGT6" s="23"/>
      <c r="GHB6" s="11"/>
      <c r="GHC6" s="23"/>
      <c r="GHK6" s="11"/>
      <c r="GHL6" s="23"/>
      <c r="GHT6" s="11"/>
      <c r="GHU6" s="23"/>
      <c r="GIC6" s="11"/>
      <c r="GID6" s="23"/>
      <c r="GIL6" s="11"/>
      <c r="GIM6" s="23"/>
      <c r="GIU6" s="11"/>
      <c r="GIV6" s="23"/>
      <c r="GJD6" s="11"/>
      <c r="GJE6" s="23"/>
      <c r="GJM6" s="11"/>
      <c r="GJN6" s="23"/>
      <c r="GJV6" s="11"/>
      <c r="GJW6" s="23"/>
      <c r="GKE6" s="11"/>
      <c r="GKF6" s="23"/>
      <c r="GKN6" s="11"/>
      <c r="GKO6" s="23"/>
      <c r="GKW6" s="11"/>
      <c r="GKX6" s="23"/>
      <c r="GLF6" s="11"/>
      <c r="GLG6" s="23"/>
      <c r="GLO6" s="11"/>
      <c r="GLP6" s="23"/>
      <c r="GLX6" s="11"/>
      <c r="GLY6" s="23"/>
      <c r="GMG6" s="11"/>
      <c r="GMH6" s="23"/>
      <c r="GMP6" s="11"/>
      <c r="GMQ6" s="23"/>
      <c r="GMY6" s="11"/>
      <c r="GMZ6" s="23"/>
      <c r="GNH6" s="11"/>
      <c r="GNI6" s="23"/>
      <c r="GNQ6" s="11"/>
      <c r="GNR6" s="23"/>
      <c r="GNZ6" s="11"/>
      <c r="GOA6" s="23"/>
      <c r="GOI6" s="11"/>
      <c r="GOJ6" s="23"/>
      <c r="GOR6" s="11"/>
      <c r="GOS6" s="23"/>
      <c r="GPA6" s="11"/>
      <c r="GPB6" s="23"/>
      <c r="GPJ6" s="11"/>
      <c r="GPK6" s="23"/>
      <c r="GPS6" s="11"/>
      <c r="GPT6" s="23"/>
      <c r="GQB6" s="11"/>
      <c r="GQC6" s="23"/>
      <c r="GQK6" s="11"/>
      <c r="GQL6" s="23"/>
      <c r="GQT6" s="11"/>
      <c r="GQU6" s="23"/>
      <c r="GRC6" s="11"/>
      <c r="GRD6" s="23"/>
      <c r="GRL6" s="11"/>
      <c r="GRM6" s="23"/>
      <c r="GRU6" s="11"/>
      <c r="GRV6" s="23"/>
      <c r="GSD6" s="11"/>
      <c r="GSE6" s="23"/>
      <c r="GSM6" s="11"/>
      <c r="GSN6" s="23"/>
      <c r="GSV6" s="11"/>
      <c r="GSW6" s="23"/>
      <c r="GTE6" s="11"/>
      <c r="GTF6" s="23"/>
      <c r="GTN6" s="11"/>
      <c r="GTO6" s="23"/>
      <c r="GTW6" s="11"/>
      <c r="GTX6" s="23"/>
      <c r="GUF6" s="11"/>
      <c r="GUG6" s="23"/>
      <c r="GUO6" s="11"/>
      <c r="GUP6" s="23"/>
      <c r="GUX6" s="11"/>
      <c r="GUY6" s="23"/>
      <c r="GVG6" s="11"/>
      <c r="GVH6" s="23"/>
      <c r="GVP6" s="11"/>
      <c r="GVQ6" s="23"/>
      <c r="GVY6" s="11"/>
      <c r="GVZ6" s="23"/>
      <c r="GWH6" s="11"/>
      <c r="GWI6" s="23"/>
      <c r="GWQ6" s="11"/>
      <c r="GWR6" s="23"/>
      <c r="GWZ6" s="11"/>
      <c r="GXA6" s="23"/>
      <c r="GXI6" s="11"/>
      <c r="GXJ6" s="23"/>
      <c r="GXR6" s="11"/>
      <c r="GXS6" s="23"/>
      <c r="GYA6" s="11"/>
      <c r="GYB6" s="23"/>
      <c r="GYJ6" s="11"/>
      <c r="GYK6" s="23"/>
      <c r="GYS6" s="11"/>
      <c r="GYT6" s="23"/>
      <c r="GZB6" s="11"/>
      <c r="GZC6" s="23"/>
      <c r="GZK6" s="11"/>
      <c r="GZL6" s="23"/>
      <c r="GZT6" s="11"/>
      <c r="GZU6" s="23"/>
      <c r="HAC6" s="11"/>
      <c r="HAD6" s="23"/>
      <c r="HAL6" s="11"/>
      <c r="HAM6" s="23"/>
      <c r="HAU6" s="11"/>
      <c r="HAV6" s="23"/>
      <c r="HBD6" s="11"/>
      <c r="HBE6" s="23"/>
      <c r="HBM6" s="11"/>
      <c r="HBN6" s="23"/>
      <c r="HBV6" s="11"/>
      <c r="HBW6" s="23"/>
      <c r="HCE6" s="11"/>
      <c r="HCF6" s="23"/>
      <c r="HCN6" s="11"/>
      <c r="HCO6" s="23"/>
      <c r="HCW6" s="11"/>
      <c r="HCX6" s="23"/>
      <c r="HDF6" s="11"/>
      <c r="HDG6" s="23"/>
      <c r="HDO6" s="11"/>
      <c r="HDP6" s="23"/>
      <c r="HDX6" s="11"/>
      <c r="HDY6" s="23"/>
      <c r="HEG6" s="11"/>
      <c r="HEH6" s="23"/>
      <c r="HEP6" s="11"/>
      <c r="HEQ6" s="23"/>
      <c r="HEY6" s="11"/>
      <c r="HEZ6" s="23"/>
      <c r="HFH6" s="11"/>
      <c r="HFI6" s="23"/>
      <c r="HFQ6" s="11"/>
      <c r="HFR6" s="23"/>
      <c r="HFZ6" s="11"/>
      <c r="HGA6" s="23"/>
      <c r="HGI6" s="11"/>
      <c r="HGJ6" s="23"/>
      <c r="HGR6" s="11"/>
      <c r="HGS6" s="23"/>
      <c r="HHA6" s="11"/>
      <c r="HHB6" s="23"/>
      <c r="HHJ6" s="11"/>
      <c r="HHK6" s="23"/>
      <c r="HHS6" s="11"/>
      <c r="HHT6" s="23"/>
      <c r="HIB6" s="11"/>
      <c r="HIC6" s="23"/>
      <c r="HIK6" s="11"/>
      <c r="HIL6" s="23"/>
      <c r="HIT6" s="11"/>
      <c r="HIU6" s="23"/>
      <c r="HJC6" s="11"/>
      <c r="HJD6" s="23"/>
      <c r="HJL6" s="11"/>
      <c r="HJM6" s="23"/>
      <c r="HJU6" s="11"/>
      <c r="HJV6" s="23"/>
      <c r="HKD6" s="11"/>
      <c r="HKE6" s="23"/>
      <c r="HKM6" s="11"/>
      <c r="HKN6" s="23"/>
      <c r="HKV6" s="11"/>
      <c r="HKW6" s="23"/>
      <c r="HLE6" s="11"/>
      <c r="HLF6" s="23"/>
      <c r="HLN6" s="11"/>
      <c r="HLO6" s="23"/>
      <c r="HLW6" s="11"/>
      <c r="HLX6" s="23"/>
      <c r="HMF6" s="11"/>
      <c r="HMG6" s="23"/>
      <c r="HMO6" s="11"/>
      <c r="HMP6" s="23"/>
      <c r="HMX6" s="11"/>
      <c r="HMY6" s="23"/>
      <c r="HNG6" s="11"/>
      <c r="HNH6" s="23"/>
      <c r="HNP6" s="11"/>
      <c r="HNQ6" s="23"/>
      <c r="HNY6" s="11"/>
      <c r="HNZ6" s="23"/>
      <c r="HOH6" s="11"/>
      <c r="HOI6" s="23"/>
      <c r="HOQ6" s="11"/>
      <c r="HOR6" s="23"/>
      <c r="HOZ6" s="11"/>
      <c r="HPA6" s="23"/>
      <c r="HPI6" s="11"/>
      <c r="HPJ6" s="23"/>
      <c r="HPR6" s="11"/>
      <c r="HPS6" s="23"/>
      <c r="HQA6" s="11"/>
      <c r="HQB6" s="23"/>
      <c r="HQJ6" s="11"/>
      <c r="HQK6" s="23"/>
      <c r="HQS6" s="11"/>
      <c r="HQT6" s="23"/>
      <c r="HRB6" s="11"/>
      <c r="HRC6" s="23"/>
      <c r="HRK6" s="11"/>
      <c r="HRL6" s="23"/>
      <c r="HRT6" s="11"/>
      <c r="HRU6" s="23"/>
      <c r="HSC6" s="11"/>
      <c r="HSD6" s="23"/>
      <c r="HSL6" s="11"/>
      <c r="HSM6" s="23"/>
      <c r="HSU6" s="11"/>
      <c r="HSV6" s="23"/>
      <c r="HTD6" s="11"/>
      <c r="HTE6" s="23"/>
      <c r="HTM6" s="11"/>
      <c r="HTN6" s="23"/>
      <c r="HTV6" s="11"/>
      <c r="HTW6" s="23"/>
      <c r="HUE6" s="11"/>
      <c r="HUF6" s="23"/>
      <c r="HUN6" s="11"/>
      <c r="HUO6" s="23"/>
      <c r="HUW6" s="11"/>
      <c r="HUX6" s="23"/>
      <c r="HVF6" s="11"/>
      <c r="HVG6" s="23"/>
      <c r="HVO6" s="11"/>
      <c r="HVP6" s="23"/>
      <c r="HVX6" s="11"/>
      <c r="HVY6" s="23"/>
      <c r="HWG6" s="11"/>
      <c r="HWH6" s="23"/>
      <c r="HWP6" s="11"/>
      <c r="HWQ6" s="23"/>
      <c r="HWY6" s="11"/>
      <c r="HWZ6" s="23"/>
      <c r="HXH6" s="11"/>
      <c r="HXI6" s="23"/>
      <c r="HXQ6" s="11"/>
      <c r="HXR6" s="23"/>
      <c r="HXZ6" s="11"/>
      <c r="HYA6" s="23"/>
      <c r="HYI6" s="11"/>
      <c r="HYJ6" s="23"/>
      <c r="HYR6" s="11"/>
      <c r="HYS6" s="23"/>
      <c r="HZA6" s="11"/>
      <c r="HZB6" s="23"/>
      <c r="HZJ6" s="11"/>
      <c r="HZK6" s="23"/>
      <c r="HZS6" s="11"/>
      <c r="HZT6" s="23"/>
      <c r="IAB6" s="11"/>
      <c r="IAC6" s="23"/>
      <c r="IAK6" s="11"/>
      <c r="IAL6" s="23"/>
      <c r="IAT6" s="11"/>
      <c r="IAU6" s="23"/>
      <c r="IBC6" s="11"/>
      <c r="IBD6" s="23"/>
      <c r="IBL6" s="11"/>
      <c r="IBM6" s="23"/>
      <c r="IBU6" s="11"/>
      <c r="IBV6" s="23"/>
      <c r="ICD6" s="11"/>
      <c r="ICE6" s="23"/>
      <c r="ICM6" s="11"/>
      <c r="ICN6" s="23"/>
      <c r="ICV6" s="11"/>
      <c r="ICW6" s="23"/>
      <c r="IDE6" s="11"/>
      <c r="IDF6" s="23"/>
      <c r="IDN6" s="11"/>
      <c r="IDO6" s="23"/>
      <c r="IDW6" s="11"/>
      <c r="IDX6" s="23"/>
      <c r="IEF6" s="11"/>
      <c r="IEG6" s="23"/>
      <c r="IEO6" s="11"/>
      <c r="IEP6" s="23"/>
      <c r="IEX6" s="11"/>
      <c r="IEY6" s="23"/>
      <c r="IFG6" s="11"/>
      <c r="IFH6" s="23"/>
      <c r="IFP6" s="11"/>
      <c r="IFQ6" s="23"/>
      <c r="IFY6" s="11"/>
      <c r="IFZ6" s="23"/>
      <c r="IGH6" s="11"/>
      <c r="IGI6" s="23"/>
      <c r="IGQ6" s="11"/>
      <c r="IGR6" s="23"/>
      <c r="IGZ6" s="11"/>
      <c r="IHA6" s="23"/>
      <c r="IHI6" s="11"/>
      <c r="IHJ6" s="23"/>
      <c r="IHR6" s="11"/>
      <c r="IHS6" s="23"/>
      <c r="IIA6" s="11"/>
      <c r="IIB6" s="23"/>
      <c r="IIJ6" s="11"/>
      <c r="IIK6" s="23"/>
      <c r="IIS6" s="11"/>
      <c r="IIT6" s="23"/>
      <c r="IJB6" s="11"/>
      <c r="IJC6" s="23"/>
      <c r="IJK6" s="11"/>
      <c r="IJL6" s="23"/>
      <c r="IJT6" s="11"/>
      <c r="IJU6" s="23"/>
      <c r="IKC6" s="11"/>
      <c r="IKD6" s="23"/>
      <c r="IKL6" s="11"/>
      <c r="IKM6" s="23"/>
      <c r="IKU6" s="11"/>
      <c r="IKV6" s="23"/>
      <c r="ILD6" s="11"/>
      <c r="ILE6" s="23"/>
      <c r="ILM6" s="11"/>
      <c r="ILN6" s="23"/>
      <c r="ILV6" s="11"/>
      <c r="ILW6" s="23"/>
      <c r="IME6" s="11"/>
      <c r="IMF6" s="23"/>
      <c r="IMN6" s="11"/>
      <c r="IMO6" s="23"/>
      <c r="IMW6" s="11"/>
      <c r="IMX6" s="23"/>
      <c r="INF6" s="11"/>
      <c r="ING6" s="23"/>
      <c r="INO6" s="11"/>
      <c r="INP6" s="23"/>
      <c r="INX6" s="11"/>
      <c r="INY6" s="23"/>
      <c r="IOG6" s="11"/>
      <c r="IOH6" s="23"/>
      <c r="IOP6" s="11"/>
      <c r="IOQ6" s="23"/>
      <c r="IOY6" s="11"/>
      <c r="IOZ6" s="23"/>
      <c r="IPH6" s="11"/>
      <c r="IPI6" s="23"/>
      <c r="IPQ6" s="11"/>
      <c r="IPR6" s="23"/>
      <c r="IPZ6" s="11"/>
      <c r="IQA6" s="23"/>
      <c r="IQI6" s="11"/>
      <c r="IQJ6" s="23"/>
      <c r="IQR6" s="11"/>
      <c r="IQS6" s="23"/>
      <c r="IRA6" s="11"/>
      <c r="IRB6" s="23"/>
      <c r="IRJ6" s="11"/>
      <c r="IRK6" s="23"/>
      <c r="IRS6" s="11"/>
      <c r="IRT6" s="23"/>
      <c r="ISB6" s="11"/>
      <c r="ISC6" s="23"/>
      <c r="ISK6" s="11"/>
      <c r="ISL6" s="23"/>
      <c r="IST6" s="11"/>
      <c r="ISU6" s="23"/>
      <c r="ITC6" s="11"/>
      <c r="ITD6" s="23"/>
      <c r="ITL6" s="11"/>
      <c r="ITM6" s="23"/>
      <c r="ITU6" s="11"/>
      <c r="ITV6" s="23"/>
      <c r="IUD6" s="11"/>
      <c r="IUE6" s="23"/>
      <c r="IUM6" s="11"/>
      <c r="IUN6" s="23"/>
      <c r="IUV6" s="11"/>
      <c r="IUW6" s="23"/>
      <c r="IVE6" s="11"/>
      <c r="IVF6" s="23"/>
      <c r="IVN6" s="11"/>
      <c r="IVO6" s="23"/>
      <c r="IVW6" s="11"/>
      <c r="IVX6" s="23"/>
      <c r="IWF6" s="11"/>
      <c r="IWG6" s="23"/>
      <c r="IWO6" s="11"/>
      <c r="IWP6" s="23"/>
      <c r="IWX6" s="11"/>
      <c r="IWY6" s="23"/>
      <c r="IXG6" s="11"/>
      <c r="IXH6" s="23"/>
      <c r="IXP6" s="11"/>
      <c r="IXQ6" s="23"/>
      <c r="IXY6" s="11"/>
      <c r="IXZ6" s="23"/>
      <c r="IYH6" s="11"/>
      <c r="IYI6" s="23"/>
      <c r="IYQ6" s="11"/>
      <c r="IYR6" s="23"/>
      <c r="IYZ6" s="11"/>
      <c r="IZA6" s="23"/>
      <c r="IZI6" s="11"/>
      <c r="IZJ6" s="23"/>
      <c r="IZR6" s="11"/>
      <c r="IZS6" s="23"/>
      <c r="JAA6" s="11"/>
      <c r="JAB6" s="23"/>
      <c r="JAJ6" s="11"/>
      <c r="JAK6" s="23"/>
      <c r="JAS6" s="11"/>
      <c r="JAT6" s="23"/>
      <c r="JBB6" s="11"/>
      <c r="JBC6" s="23"/>
      <c r="JBK6" s="11"/>
      <c r="JBL6" s="23"/>
      <c r="JBT6" s="11"/>
      <c r="JBU6" s="23"/>
      <c r="JCC6" s="11"/>
      <c r="JCD6" s="23"/>
      <c r="JCL6" s="11"/>
      <c r="JCM6" s="23"/>
      <c r="JCU6" s="11"/>
      <c r="JCV6" s="23"/>
      <c r="JDD6" s="11"/>
      <c r="JDE6" s="23"/>
      <c r="JDM6" s="11"/>
      <c r="JDN6" s="23"/>
      <c r="JDV6" s="11"/>
      <c r="JDW6" s="23"/>
      <c r="JEE6" s="11"/>
      <c r="JEF6" s="23"/>
      <c r="JEN6" s="11"/>
      <c r="JEO6" s="23"/>
      <c r="JEW6" s="11"/>
      <c r="JEX6" s="23"/>
      <c r="JFF6" s="11"/>
      <c r="JFG6" s="23"/>
      <c r="JFO6" s="11"/>
      <c r="JFP6" s="23"/>
      <c r="JFX6" s="11"/>
      <c r="JFY6" s="23"/>
      <c r="JGG6" s="11"/>
      <c r="JGH6" s="23"/>
      <c r="JGP6" s="11"/>
      <c r="JGQ6" s="23"/>
      <c r="JGY6" s="11"/>
      <c r="JGZ6" s="23"/>
      <c r="JHH6" s="11"/>
      <c r="JHI6" s="23"/>
      <c r="JHQ6" s="11"/>
      <c r="JHR6" s="23"/>
      <c r="JHZ6" s="11"/>
      <c r="JIA6" s="23"/>
      <c r="JII6" s="11"/>
      <c r="JIJ6" s="23"/>
      <c r="JIR6" s="11"/>
      <c r="JIS6" s="23"/>
      <c r="JJA6" s="11"/>
      <c r="JJB6" s="23"/>
      <c r="JJJ6" s="11"/>
      <c r="JJK6" s="23"/>
      <c r="JJS6" s="11"/>
      <c r="JJT6" s="23"/>
      <c r="JKB6" s="11"/>
      <c r="JKC6" s="23"/>
      <c r="JKK6" s="11"/>
      <c r="JKL6" s="23"/>
      <c r="JKT6" s="11"/>
      <c r="JKU6" s="23"/>
      <c r="JLC6" s="11"/>
      <c r="JLD6" s="23"/>
      <c r="JLL6" s="11"/>
      <c r="JLM6" s="23"/>
      <c r="JLU6" s="11"/>
      <c r="JLV6" s="23"/>
      <c r="JMD6" s="11"/>
      <c r="JME6" s="23"/>
      <c r="JMM6" s="11"/>
      <c r="JMN6" s="23"/>
      <c r="JMV6" s="11"/>
      <c r="JMW6" s="23"/>
      <c r="JNE6" s="11"/>
      <c r="JNF6" s="23"/>
      <c r="JNN6" s="11"/>
      <c r="JNO6" s="23"/>
      <c r="JNW6" s="11"/>
      <c r="JNX6" s="23"/>
      <c r="JOF6" s="11"/>
      <c r="JOG6" s="23"/>
      <c r="JOO6" s="11"/>
      <c r="JOP6" s="23"/>
      <c r="JOX6" s="11"/>
      <c r="JOY6" s="23"/>
      <c r="JPG6" s="11"/>
      <c r="JPH6" s="23"/>
      <c r="JPP6" s="11"/>
      <c r="JPQ6" s="23"/>
      <c r="JPY6" s="11"/>
      <c r="JPZ6" s="23"/>
      <c r="JQH6" s="11"/>
      <c r="JQI6" s="23"/>
      <c r="JQQ6" s="11"/>
      <c r="JQR6" s="23"/>
      <c r="JQZ6" s="11"/>
      <c r="JRA6" s="23"/>
      <c r="JRI6" s="11"/>
      <c r="JRJ6" s="23"/>
      <c r="JRR6" s="11"/>
      <c r="JRS6" s="23"/>
      <c r="JSA6" s="11"/>
      <c r="JSB6" s="23"/>
      <c r="JSJ6" s="11"/>
      <c r="JSK6" s="23"/>
      <c r="JSS6" s="11"/>
      <c r="JST6" s="23"/>
      <c r="JTB6" s="11"/>
      <c r="JTC6" s="23"/>
      <c r="JTK6" s="11"/>
      <c r="JTL6" s="23"/>
      <c r="JTT6" s="11"/>
      <c r="JTU6" s="23"/>
      <c r="JUC6" s="11"/>
      <c r="JUD6" s="23"/>
      <c r="JUL6" s="11"/>
      <c r="JUM6" s="23"/>
      <c r="JUU6" s="11"/>
      <c r="JUV6" s="23"/>
      <c r="JVD6" s="11"/>
      <c r="JVE6" s="23"/>
      <c r="JVM6" s="11"/>
      <c r="JVN6" s="23"/>
      <c r="JVV6" s="11"/>
      <c r="JVW6" s="23"/>
      <c r="JWE6" s="11"/>
      <c r="JWF6" s="23"/>
      <c r="JWN6" s="11"/>
      <c r="JWO6" s="23"/>
      <c r="JWW6" s="11"/>
      <c r="JWX6" s="23"/>
      <c r="JXF6" s="11"/>
      <c r="JXG6" s="23"/>
      <c r="JXO6" s="11"/>
      <c r="JXP6" s="23"/>
      <c r="JXX6" s="11"/>
      <c r="JXY6" s="23"/>
      <c r="JYG6" s="11"/>
      <c r="JYH6" s="23"/>
      <c r="JYP6" s="11"/>
      <c r="JYQ6" s="23"/>
      <c r="JYY6" s="11"/>
      <c r="JYZ6" s="23"/>
      <c r="JZH6" s="11"/>
      <c r="JZI6" s="23"/>
      <c r="JZQ6" s="11"/>
      <c r="JZR6" s="23"/>
      <c r="JZZ6" s="11"/>
      <c r="KAA6" s="23"/>
      <c r="KAI6" s="11"/>
      <c r="KAJ6" s="23"/>
      <c r="KAR6" s="11"/>
      <c r="KAS6" s="23"/>
      <c r="KBA6" s="11"/>
      <c r="KBB6" s="23"/>
      <c r="KBJ6" s="11"/>
      <c r="KBK6" s="23"/>
      <c r="KBS6" s="11"/>
      <c r="KBT6" s="23"/>
      <c r="KCB6" s="11"/>
      <c r="KCC6" s="23"/>
      <c r="KCK6" s="11"/>
      <c r="KCL6" s="23"/>
      <c r="KCT6" s="11"/>
      <c r="KCU6" s="23"/>
      <c r="KDC6" s="11"/>
      <c r="KDD6" s="23"/>
      <c r="KDL6" s="11"/>
      <c r="KDM6" s="23"/>
      <c r="KDU6" s="11"/>
      <c r="KDV6" s="23"/>
      <c r="KED6" s="11"/>
      <c r="KEE6" s="23"/>
      <c r="KEM6" s="11"/>
      <c r="KEN6" s="23"/>
      <c r="KEV6" s="11"/>
      <c r="KEW6" s="23"/>
      <c r="KFE6" s="11"/>
      <c r="KFF6" s="23"/>
      <c r="KFN6" s="11"/>
      <c r="KFO6" s="23"/>
      <c r="KFW6" s="11"/>
      <c r="KFX6" s="23"/>
      <c r="KGF6" s="11"/>
      <c r="KGG6" s="23"/>
      <c r="KGO6" s="11"/>
      <c r="KGP6" s="23"/>
      <c r="KGX6" s="11"/>
      <c r="KGY6" s="23"/>
      <c r="KHG6" s="11"/>
      <c r="KHH6" s="23"/>
      <c r="KHP6" s="11"/>
      <c r="KHQ6" s="23"/>
      <c r="KHY6" s="11"/>
      <c r="KHZ6" s="23"/>
      <c r="KIH6" s="11"/>
      <c r="KII6" s="23"/>
      <c r="KIQ6" s="11"/>
      <c r="KIR6" s="23"/>
      <c r="KIZ6" s="11"/>
      <c r="KJA6" s="23"/>
      <c r="KJI6" s="11"/>
      <c r="KJJ6" s="23"/>
      <c r="KJR6" s="11"/>
      <c r="KJS6" s="23"/>
      <c r="KKA6" s="11"/>
      <c r="KKB6" s="23"/>
      <c r="KKJ6" s="11"/>
      <c r="KKK6" s="23"/>
      <c r="KKS6" s="11"/>
      <c r="KKT6" s="23"/>
      <c r="KLB6" s="11"/>
      <c r="KLC6" s="23"/>
      <c r="KLK6" s="11"/>
      <c r="KLL6" s="23"/>
      <c r="KLT6" s="11"/>
      <c r="KLU6" s="23"/>
      <c r="KMC6" s="11"/>
      <c r="KMD6" s="23"/>
      <c r="KML6" s="11"/>
      <c r="KMM6" s="23"/>
      <c r="KMU6" s="11"/>
      <c r="KMV6" s="23"/>
      <c r="KND6" s="11"/>
      <c r="KNE6" s="23"/>
      <c r="KNM6" s="11"/>
      <c r="KNN6" s="23"/>
      <c r="KNV6" s="11"/>
      <c r="KNW6" s="23"/>
      <c r="KOE6" s="11"/>
      <c r="KOF6" s="23"/>
      <c r="KON6" s="11"/>
      <c r="KOO6" s="23"/>
      <c r="KOW6" s="11"/>
      <c r="KOX6" s="23"/>
      <c r="KPF6" s="11"/>
      <c r="KPG6" s="23"/>
      <c r="KPO6" s="11"/>
      <c r="KPP6" s="23"/>
      <c r="KPX6" s="11"/>
      <c r="KPY6" s="23"/>
      <c r="KQG6" s="11"/>
      <c r="KQH6" s="23"/>
      <c r="KQP6" s="11"/>
      <c r="KQQ6" s="23"/>
      <c r="KQY6" s="11"/>
      <c r="KQZ6" s="23"/>
      <c r="KRH6" s="11"/>
      <c r="KRI6" s="23"/>
      <c r="KRQ6" s="11"/>
      <c r="KRR6" s="23"/>
      <c r="KRZ6" s="11"/>
      <c r="KSA6" s="23"/>
      <c r="KSI6" s="11"/>
      <c r="KSJ6" s="23"/>
      <c r="KSR6" s="11"/>
      <c r="KSS6" s="23"/>
      <c r="KTA6" s="11"/>
      <c r="KTB6" s="23"/>
      <c r="KTJ6" s="11"/>
      <c r="KTK6" s="23"/>
      <c r="KTS6" s="11"/>
      <c r="KTT6" s="23"/>
      <c r="KUB6" s="11"/>
      <c r="KUC6" s="23"/>
      <c r="KUK6" s="11"/>
      <c r="KUL6" s="23"/>
      <c r="KUT6" s="11"/>
      <c r="KUU6" s="23"/>
      <c r="KVC6" s="11"/>
      <c r="KVD6" s="23"/>
      <c r="KVL6" s="11"/>
      <c r="KVM6" s="23"/>
      <c r="KVU6" s="11"/>
      <c r="KVV6" s="23"/>
      <c r="KWD6" s="11"/>
      <c r="KWE6" s="23"/>
      <c r="KWM6" s="11"/>
      <c r="KWN6" s="23"/>
      <c r="KWV6" s="11"/>
      <c r="KWW6" s="23"/>
      <c r="KXE6" s="11"/>
      <c r="KXF6" s="23"/>
      <c r="KXN6" s="11"/>
      <c r="KXO6" s="23"/>
      <c r="KXW6" s="11"/>
      <c r="KXX6" s="23"/>
      <c r="KYF6" s="11"/>
      <c r="KYG6" s="23"/>
      <c r="KYO6" s="11"/>
      <c r="KYP6" s="23"/>
      <c r="KYX6" s="11"/>
      <c r="KYY6" s="23"/>
      <c r="KZG6" s="11"/>
      <c r="KZH6" s="23"/>
      <c r="KZP6" s="11"/>
      <c r="KZQ6" s="23"/>
      <c r="KZY6" s="11"/>
      <c r="KZZ6" s="23"/>
      <c r="LAH6" s="11"/>
      <c r="LAI6" s="23"/>
      <c r="LAQ6" s="11"/>
      <c r="LAR6" s="23"/>
      <c r="LAZ6" s="11"/>
      <c r="LBA6" s="23"/>
      <c r="LBI6" s="11"/>
      <c r="LBJ6" s="23"/>
      <c r="LBR6" s="11"/>
      <c r="LBS6" s="23"/>
      <c r="LCA6" s="11"/>
      <c r="LCB6" s="23"/>
      <c r="LCJ6" s="11"/>
      <c r="LCK6" s="23"/>
      <c r="LCS6" s="11"/>
      <c r="LCT6" s="23"/>
      <c r="LDB6" s="11"/>
      <c r="LDC6" s="23"/>
      <c r="LDK6" s="11"/>
      <c r="LDL6" s="23"/>
      <c r="LDT6" s="11"/>
      <c r="LDU6" s="23"/>
      <c r="LEC6" s="11"/>
      <c r="LED6" s="23"/>
      <c r="LEL6" s="11"/>
      <c r="LEM6" s="23"/>
      <c r="LEU6" s="11"/>
      <c r="LEV6" s="23"/>
      <c r="LFD6" s="11"/>
      <c r="LFE6" s="23"/>
      <c r="LFM6" s="11"/>
      <c r="LFN6" s="23"/>
      <c r="LFV6" s="11"/>
      <c r="LFW6" s="23"/>
      <c r="LGE6" s="11"/>
      <c r="LGF6" s="23"/>
      <c r="LGN6" s="11"/>
      <c r="LGO6" s="23"/>
      <c r="LGW6" s="11"/>
      <c r="LGX6" s="23"/>
      <c r="LHF6" s="11"/>
      <c r="LHG6" s="23"/>
      <c r="LHO6" s="11"/>
      <c r="LHP6" s="23"/>
      <c r="LHX6" s="11"/>
      <c r="LHY6" s="23"/>
      <c r="LIG6" s="11"/>
      <c r="LIH6" s="23"/>
      <c r="LIP6" s="11"/>
      <c r="LIQ6" s="23"/>
      <c r="LIY6" s="11"/>
      <c r="LIZ6" s="23"/>
      <c r="LJH6" s="11"/>
      <c r="LJI6" s="23"/>
      <c r="LJQ6" s="11"/>
      <c r="LJR6" s="23"/>
      <c r="LJZ6" s="11"/>
      <c r="LKA6" s="23"/>
      <c r="LKI6" s="11"/>
      <c r="LKJ6" s="23"/>
      <c r="LKR6" s="11"/>
      <c r="LKS6" s="23"/>
      <c r="LLA6" s="11"/>
      <c r="LLB6" s="23"/>
      <c r="LLJ6" s="11"/>
      <c r="LLK6" s="23"/>
      <c r="LLS6" s="11"/>
      <c r="LLT6" s="23"/>
      <c r="LMB6" s="11"/>
      <c r="LMC6" s="23"/>
      <c r="LMK6" s="11"/>
      <c r="LML6" s="23"/>
      <c r="LMT6" s="11"/>
      <c r="LMU6" s="23"/>
      <c r="LNC6" s="11"/>
      <c r="LND6" s="23"/>
      <c r="LNL6" s="11"/>
      <c r="LNM6" s="23"/>
      <c r="LNU6" s="11"/>
      <c r="LNV6" s="23"/>
      <c r="LOD6" s="11"/>
      <c r="LOE6" s="23"/>
      <c r="LOM6" s="11"/>
      <c r="LON6" s="23"/>
      <c r="LOV6" s="11"/>
      <c r="LOW6" s="23"/>
      <c r="LPE6" s="11"/>
      <c r="LPF6" s="23"/>
      <c r="LPN6" s="11"/>
      <c r="LPO6" s="23"/>
      <c r="LPW6" s="11"/>
      <c r="LPX6" s="23"/>
      <c r="LQF6" s="11"/>
      <c r="LQG6" s="23"/>
      <c r="LQO6" s="11"/>
      <c r="LQP6" s="23"/>
      <c r="LQX6" s="11"/>
      <c r="LQY6" s="23"/>
      <c r="LRG6" s="11"/>
      <c r="LRH6" s="23"/>
      <c r="LRP6" s="11"/>
      <c r="LRQ6" s="23"/>
      <c r="LRY6" s="11"/>
      <c r="LRZ6" s="23"/>
      <c r="LSH6" s="11"/>
      <c r="LSI6" s="23"/>
      <c r="LSQ6" s="11"/>
      <c r="LSR6" s="23"/>
      <c r="LSZ6" s="11"/>
      <c r="LTA6" s="23"/>
      <c r="LTI6" s="11"/>
      <c r="LTJ6" s="23"/>
      <c r="LTR6" s="11"/>
      <c r="LTS6" s="23"/>
      <c r="LUA6" s="11"/>
      <c r="LUB6" s="23"/>
      <c r="LUJ6" s="11"/>
      <c r="LUK6" s="23"/>
      <c r="LUS6" s="11"/>
      <c r="LUT6" s="23"/>
      <c r="LVB6" s="11"/>
      <c r="LVC6" s="23"/>
      <c r="LVK6" s="11"/>
      <c r="LVL6" s="23"/>
      <c r="LVT6" s="11"/>
      <c r="LVU6" s="23"/>
      <c r="LWC6" s="11"/>
      <c r="LWD6" s="23"/>
      <c r="LWL6" s="11"/>
      <c r="LWM6" s="23"/>
      <c r="LWU6" s="11"/>
      <c r="LWV6" s="23"/>
      <c r="LXD6" s="11"/>
      <c r="LXE6" s="23"/>
      <c r="LXM6" s="11"/>
      <c r="LXN6" s="23"/>
      <c r="LXV6" s="11"/>
      <c r="LXW6" s="23"/>
      <c r="LYE6" s="11"/>
      <c r="LYF6" s="23"/>
      <c r="LYN6" s="11"/>
      <c r="LYO6" s="23"/>
      <c r="LYW6" s="11"/>
      <c r="LYX6" s="23"/>
      <c r="LZF6" s="11"/>
      <c r="LZG6" s="23"/>
      <c r="LZO6" s="11"/>
      <c r="LZP6" s="23"/>
      <c r="LZX6" s="11"/>
      <c r="LZY6" s="23"/>
      <c r="MAG6" s="11"/>
      <c r="MAH6" s="23"/>
      <c r="MAP6" s="11"/>
      <c r="MAQ6" s="23"/>
      <c r="MAY6" s="11"/>
      <c r="MAZ6" s="23"/>
      <c r="MBH6" s="11"/>
      <c r="MBI6" s="23"/>
      <c r="MBQ6" s="11"/>
      <c r="MBR6" s="23"/>
      <c r="MBZ6" s="11"/>
      <c r="MCA6" s="23"/>
      <c r="MCI6" s="11"/>
      <c r="MCJ6" s="23"/>
      <c r="MCR6" s="11"/>
      <c r="MCS6" s="23"/>
      <c r="MDA6" s="11"/>
      <c r="MDB6" s="23"/>
      <c r="MDJ6" s="11"/>
      <c r="MDK6" s="23"/>
      <c r="MDS6" s="11"/>
      <c r="MDT6" s="23"/>
      <c r="MEB6" s="11"/>
      <c r="MEC6" s="23"/>
      <c r="MEK6" s="11"/>
      <c r="MEL6" s="23"/>
      <c r="MET6" s="11"/>
      <c r="MEU6" s="23"/>
      <c r="MFC6" s="11"/>
      <c r="MFD6" s="23"/>
      <c r="MFL6" s="11"/>
      <c r="MFM6" s="23"/>
      <c r="MFU6" s="11"/>
      <c r="MFV6" s="23"/>
      <c r="MGD6" s="11"/>
      <c r="MGE6" s="23"/>
      <c r="MGM6" s="11"/>
      <c r="MGN6" s="23"/>
      <c r="MGV6" s="11"/>
      <c r="MGW6" s="23"/>
      <c r="MHE6" s="11"/>
      <c r="MHF6" s="23"/>
      <c r="MHN6" s="11"/>
      <c r="MHO6" s="23"/>
      <c r="MHW6" s="11"/>
      <c r="MHX6" s="23"/>
      <c r="MIF6" s="11"/>
      <c r="MIG6" s="23"/>
      <c r="MIO6" s="11"/>
      <c r="MIP6" s="23"/>
      <c r="MIX6" s="11"/>
      <c r="MIY6" s="23"/>
      <c r="MJG6" s="11"/>
      <c r="MJH6" s="23"/>
      <c r="MJP6" s="11"/>
      <c r="MJQ6" s="23"/>
      <c r="MJY6" s="11"/>
      <c r="MJZ6" s="23"/>
      <c r="MKH6" s="11"/>
      <c r="MKI6" s="23"/>
      <c r="MKQ6" s="11"/>
      <c r="MKR6" s="23"/>
      <c r="MKZ6" s="11"/>
      <c r="MLA6" s="23"/>
      <c r="MLI6" s="11"/>
      <c r="MLJ6" s="23"/>
      <c r="MLR6" s="11"/>
      <c r="MLS6" s="23"/>
      <c r="MMA6" s="11"/>
      <c r="MMB6" s="23"/>
      <c r="MMJ6" s="11"/>
      <c r="MMK6" s="23"/>
      <c r="MMS6" s="11"/>
      <c r="MMT6" s="23"/>
      <c r="MNB6" s="11"/>
      <c r="MNC6" s="23"/>
      <c r="MNK6" s="11"/>
      <c r="MNL6" s="23"/>
      <c r="MNT6" s="11"/>
      <c r="MNU6" s="23"/>
      <c r="MOC6" s="11"/>
      <c r="MOD6" s="23"/>
      <c r="MOL6" s="11"/>
      <c r="MOM6" s="23"/>
      <c r="MOU6" s="11"/>
      <c r="MOV6" s="23"/>
      <c r="MPD6" s="11"/>
      <c r="MPE6" s="23"/>
      <c r="MPM6" s="11"/>
      <c r="MPN6" s="23"/>
      <c r="MPV6" s="11"/>
      <c r="MPW6" s="23"/>
      <c r="MQE6" s="11"/>
      <c r="MQF6" s="23"/>
      <c r="MQN6" s="11"/>
      <c r="MQO6" s="23"/>
      <c r="MQW6" s="11"/>
      <c r="MQX6" s="23"/>
      <c r="MRF6" s="11"/>
      <c r="MRG6" s="23"/>
      <c r="MRO6" s="11"/>
      <c r="MRP6" s="23"/>
      <c r="MRX6" s="11"/>
      <c r="MRY6" s="23"/>
      <c r="MSG6" s="11"/>
      <c r="MSH6" s="23"/>
      <c r="MSP6" s="11"/>
      <c r="MSQ6" s="23"/>
      <c r="MSY6" s="11"/>
      <c r="MSZ6" s="23"/>
      <c r="MTH6" s="11"/>
      <c r="MTI6" s="23"/>
      <c r="MTQ6" s="11"/>
      <c r="MTR6" s="23"/>
      <c r="MTZ6" s="11"/>
      <c r="MUA6" s="23"/>
      <c r="MUI6" s="11"/>
      <c r="MUJ6" s="23"/>
      <c r="MUR6" s="11"/>
      <c r="MUS6" s="23"/>
      <c r="MVA6" s="11"/>
      <c r="MVB6" s="23"/>
      <c r="MVJ6" s="11"/>
      <c r="MVK6" s="23"/>
      <c r="MVS6" s="11"/>
      <c r="MVT6" s="23"/>
      <c r="MWB6" s="11"/>
      <c r="MWC6" s="23"/>
      <c r="MWK6" s="11"/>
      <c r="MWL6" s="23"/>
      <c r="MWT6" s="11"/>
      <c r="MWU6" s="23"/>
      <c r="MXC6" s="11"/>
      <c r="MXD6" s="23"/>
      <c r="MXL6" s="11"/>
      <c r="MXM6" s="23"/>
      <c r="MXU6" s="11"/>
      <c r="MXV6" s="23"/>
      <c r="MYD6" s="11"/>
      <c r="MYE6" s="23"/>
      <c r="MYM6" s="11"/>
      <c r="MYN6" s="23"/>
      <c r="MYV6" s="11"/>
      <c r="MYW6" s="23"/>
      <c r="MZE6" s="11"/>
      <c r="MZF6" s="23"/>
      <c r="MZN6" s="11"/>
      <c r="MZO6" s="23"/>
      <c r="MZW6" s="11"/>
      <c r="MZX6" s="23"/>
      <c r="NAF6" s="11"/>
      <c r="NAG6" s="23"/>
      <c r="NAO6" s="11"/>
      <c r="NAP6" s="23"/>
      <c r="NAX6" s="11"/>
      <c r="NAY6" s="23"/>
      <c r="NBG6" s="11"/>
      <c r="NBH6" s="23"/>
      <c r="NBP6" s="11"/>
      <c r="NBQ6" s="23"/>
      <c r="NBY6" s="11"/>
      <c r="NBZ6" s="23"/>
      <c r="NCH6" s="11"/>
      <c r="NCI6" s="23"/>
      <c r="NCQ6" s="11"/>
      <c r="NCR6" s="23"/>
      <c r="NCZ6" s="11"/>
      <c r="NDA6" s="23"/>
      <c r="NDI6" s="11"/>
      <c r="NDJ6" s="23"/>
      <c r="NDR6" s="11"/>
      <c r="NDS6" s="23"/>
      <c r="NEA6" s="11"/>
      <c r="NEB6" s="23"/>
      <c r="NEJ6" s="11"/>
      <c r="NEK6" s="23"/>
      <c r="NES6" s="11"/>
      <c r="NET6" s="23"/>
      <c r="NFB6" s="11"/>
      <c r="NFC6" s="23"/>
      <c r="NFK6" s="11"/>
      <c r="NFL6" s="23"/>
      <c r="NFT6" s="11"/>
      <c r="NFU6" s="23"/>
      <c r="NGC6" s="11"/>
      <c r="NGD6" s="23"/>
      <c r="NGL6" s="11"/>
      <c r="NGM6" s="23"/>
      <c r="NGU6" s="11"/>
      <c r="NGV6" s="23"/>
      <c r="NHD6" s="11"/>
      <c r="NHE6" s="23"/>
      <c r="NHM6" s="11"/>
      <c r="NHN6" s="23"/>
      <c r="NHV6" s="11"/>
      <c r="NHW6" s="23"/>
      <c r="NIE6" s="11"/>
      <c r="NIF6" s="23"/>
      <c r="NIN6" s="11"/>
      <c r="NIO6" s="23"/>
      <c r="NIW6" s="11"/>
      <c r="NIX6" s="23"/>
      <c r="NJF6" s="11"/>
      <c r="NJG6" s="23"/>
      <c r="NJO6" s="11"/>
      <c r="NJP6" s="23"/>
      <c r="NJX6" s="11"/>
      <c r="NJY6" s="23"/>
      <c r="NKG6" s="11"/>
      <c r="NKH6" s="23"/>
      <c r="NKP6" s="11"/>
      <c r="NKQ6" s="23"/>
      <c r="NKY6" s="11"/>
      <c r="NKZ6" s="23"/>
      <c r="NLH6" s="11"/>
      <c r="NLI6" s="23"/>
      <c r="NLQ6" s="11"/>
      <c r="NLR6" s="23"/>
      <c r="NLZ6" s="11"/>
      <c r="NMA6" s="23"/>
      <c r="NMI6" s="11"/>
      <c r="NMJ6" s="23"/>
      <c r="NMR6" s="11"/>
      <c r="NMS6" s="23"/>
      <c r="NNA6" s="11"/>
      <c r="NNB6" s="23"/>
      <c r="NNJ6" s="11"/>
      <c r="NNK6" s="23"/>
      <c r="NNS6" s="11"/>
      <c r="NNT6" s="23"/>
      <c r="NOB6" s="11"/>
      <c r="NOC6" s="23"/>
      <c r="NOK6" s="11"/>
      <c r="NOL6" s="23"/>
      <c r="NOT6" s="11"/>
      <c r="NOU6" s="23"/>
      <c r="NPC6" s="11"/>
      <c r="NPD6" s="23"/>
      <c r="NPL6" s="11"/>
      <c r="NPM6" s="23"/>
      <c r="NPU6" s="11"/>
      <c r="NPV6" s="23"/>
      <c r="NQD6" s="11"/>
      <c r="NQE6" s="23"/>
      <c r="NQM6" s="11"/>
      <c r="NQN6" s="23"/>
      <c r="NQV6" s="11"/>
      <c r="NQW6" s="23"/>
      <c r="NRE6" s="11"/>
      <c r="NRF6" s="23"/>
      <c r="NRN6" s="11"/>
      <c r="NRO6" s="23"/>
      <c r="NRW6" s="11"/>
      <c r="NRX6" s="23"/>
      <c r="NSF6" s="11"/>
      <c r="NSG6" s="23"/>
      <c r="NSO6" s="11"/>
      <c r="NSP6" s="23"/>
      <c r="NSX6" s="11"/>
      <c r="NSY6" s="23"/>
      <c r="NTG6" s="11"/>
      <c r="NTH6" s="23"/>
      <c r="NTP6" s="11"/>
      <c r="NTQ6" s="23"/>
      <c r="NTY6" s="11"/>
      <c r="NTZ6" s="23"/>
      <c r="NUH6" s="11"/>
      <c r="NUI6" s="23"/>
      <c r="NUQ6" s="11"/>
      <c r="NUR6" s="23"/>
      <c r="NUZ6" s="11"/>
      <c r="NVA6" s="23"/>
      <c r="NVI6" s="11"/>
      <c r="NVJ6" s="23"/>
      <c r="NVR6" s="11"/>
      <c r="NVS6" s="23"/>
      <c r="NWA6" s="11"/>
      <c r="NWB6" s="23"/>
      <c r="NWJ6" s="11"/>
      <c r="NWK6" s="23"/>
      <c r="NWS6" s="11"/>
      <c r="NWT6" s="23"/>
      <c r="NXB6" s="11"/>
      <c r="NXC6" s="23"/>
      <c r="NXK6" s="11"/>
      <c r="NXL6" s="23"/>
      <c r="NXT6" s="11"/>
      <c r="NXU6" s="23"/>
      <c r="NYC6" s="11"/>
      <c r="NYD6" s="23"/>
      <c r="NYL6" s="11"/>
      <c r="NYM6" s="23"/>
      <c r="NYU6" s="11"/>
      <c r="NYV6" s="23"/>
      <c r="NZD6" s="11"/>
      <c r="NZE6" s="23"/>
      <c r="NZM6" s="11"/>
      <c r="NZN6" s="23"/>
      <c r="NZV6" s="11"/>
      <c r="NZW6" s="23"/>
      <c r="OAE6" s="11"/>
      <c r="OAF6" s="23"/>
      <c r="OAN6" s="11"/>
      <c r="OAO6" s="23"/>
      <c r="OAW6" s="11"/>
      <c r="OAX6" s="23"/>
      <c r="OBF6" s="11"/>
      <c r="OBG6" s="23"/>
      <c r="OBO6" s="11"/>
      <c r="OBP6" s="23"/>
      <c r="OBX6" s="11"/>
      <c r="OBY6" s="23"/>
      <c r="OCG6" s="11"/>
      <c r="OCH6" s="23"/>
      <c r="OCP6" s="11"/>
      <c r="OCQ6" s="23"/>
      <c r="OCY6" s="11"/>
      <c r="OCZ6" s="23"/>
      <c r="ODH6" s="11"/>
      <c r="ODI6" s="23"/>
      <c r="ODQ6" s="11"/>
      <c r="ODR6" s="23"/>
      <c r="ODZ6" s="11"/>
      <c r="OEA6" s="23"/>
      <c r="OEI6" s="11"/>
      <c r="OEJ6" s="23"/>
      <c r="OER6" s="11"/>
      <c r="OES6" s="23"/>
      <c r="OFA6" s="11"/>
      <c r="OFB6" s="23"/>
      <c r="OFJ6" s="11"/>
      <c r="OFK6" s="23"/>
      <c r="OFS6" s="11"/>
      <c r="OFT6" s="23"/>
      <c r="OGB6" s="11"/>
      <c r="OGC6" s="23"/>
      <c r="OGK6" s="11"/>
      <c r="OGL6" s="23"/>
      <c r="OGT6" s="11"/>
      <c r="OGU6" s="23"/>
      <c r="OHC6" s="11"/>
      <c r="OHD6" s="23"/>
      <c r="OHL6" s="11"/>
      <c r="OHM6" s="23"/>
      <c r="OHU6" s="11"/>
      <c r="OHV6" s="23"/>
      <c r="OID6" s="11"/>
      <c r="OIE6" s="23"/>
      <c r="OIM6" s="11"/>
      <c r="OIN6" s="23"/>
      <c r="OIV6" s="11"/>
      <c r="OIW6" s="23"/>
      <c r="OJE6" s="11"/>
      <c r="OJF6" s="23"/>
      <c r="OJN6" s="11"/>
      <c r="OJO6" s="23"/>
      <c r="OJW6" s="11"/>
      <c r="OJX6" s="23"/>
      <c r="OKF6" s="11"/>
      <c r="OKG6" s="23"/>
      <c r="OKO6" s="11"/>
      <c r="OKP6" s="23"/>
      <c r="OKX6" s="11"/>
      <c r="OKY6" s="23"/>
      <c r="OLG6" s="11"/>
      <c r="OLH6" s="23"/>
      <c r="OLP6" s="11"/>
      <c r="OLQ6" s="23"/>
      <c r="OLY6" s="11"/>
      <c r="OLZ6" s="23"/>
      <c r="OMH6" s="11"/>
      <c r="OMI6" s="23"/>
      <c r="OMQ6" s="11"/>
      <c r="OMR6" s="23"/>
      <c r="OMZ6" s="11"/>
      <c r="ONA6" s="23"/>
      <c r="ONI6" s="11"/>
      <c r="ONJ6" s="23"/>
      <c r="ONR6" s="11"/>
      <c r="ONS6" s="23"/>
      <c r="OOA6" s="11"/>
      <c r="OOB6" s="23"/>
      <c r="OOJ6" s="11"/>
      <c r="OOK6" s="23"/>
      <c r="OOS6" s="11"/>
      <c r="OOT6" s="23"/>
      <c r="OPB6" s="11"/>
      <c r="OPC6" s="23"/>
      <c r="OPK6" s="11"/>
      <c r="OPL6" s="23"/>
      <c r="OPT6" s="11"/>
      <c r="OPU6" s="23"/>
      <c r="OQC6" s="11"/>
      <c r="OQD6" s="23"/>
      <c r="OQL6" s="11"/>
      <c r="OQM6" s="23"/>
      <c r="OQU6" s="11"/>
      <c r="OQV6" s="23"/>
      <c r="ORD6" s="11"/>
      <c r="ORE6" s="23"/>
      <c r="ORM6" s="11"/>
      <c r="ORN6" s="23"/>
      <c r="ORV6" s="11"/>
      <c r="ORW6" s="23"/>
      <c r="OSE6" s="11"/>
      <c r="OSF6" s="23"/>
      <c r="OSN6" s="11"/>
      <c r="OSO6" s="23"/>
      <c r="OSW6" s="11"/>
      <c r="OSX6" s="23"/>
      <c r="OTF6" s="11"/>
      <c r="OTG6" s="23"/>
      <c r="OTO6" s="11"/>
      <c r="OTP6" s="23"/>
      <c r="OTX6" s="11"/>
      <c r="OTY6" s="23"/>
      <c r="OUG6" s="11"/>
      <c r="OUH6" s="23"/>
      <c r="OUP6" s="11"/>
      <c r="OUQ6" s="23"/>
      <c r="OUY6" s="11"/>
      <c r="OUZ6" s="23"/>
      <c r="OVH6" s="11"/>
      <c r="OVI6" s="23"/>
      <c r="OVQ6" s="11"/>
      <c r="OVR6" s="23"/>
      <c r="OVZ6" s="11"/>
      <c r="OWA6" s="23"/>
      <c r="OWI6" s="11"/>
      <c r="OWJ6" s="23"/>
      <c r="OWR6" s="11"/>
      <c r="OWS6" s="23"/>
      <c r="OXA6" s="11"/>
      <c r="OXB6" s="23"/>
      <c r="OXJ6" s="11"/>
      <c r="OXK6" s="23"/>
      <c r="OXS6" s="11"/>
      <c r="OXT6" s="23"/>
      <c r="OYB6" s="11"/>
      <c r="OYC6" s="23"/>
      <c r="OYK6" s="11"/>
      <c r="OYL6" s="23"/>
      <c r="OYT6" s="11"/>
      <c r="OYU6" s="23"/>
      <c r="OZC6" s="11"/>
      <c r="OZD6" s="23"/>
      <c r="OZL6" s="11"/>
      <c r="OZM6" s="23"/>
      <c r="OZU6" s="11"/>
      <c r="OZV6" s="23"/>
      <c r="PAD6" s="11"/>
      <c r="PAE6" s="23"/>
      <c r="PAM6" s="11"/>
      <c r="PAN6" s="23"/>
      <c r="PAV6" s="11"/>
      <c r="PAW6" s="23"/>
      <c r="PBE6" s="11"/>
      <c r="PBF6" s="23"/>
      <c r="PBN6" s="11"/>
      <c r="PBO6" s="23"/>
      <c r="PBW6" s="11"/>
      <c r="PBX6" s="23"/>
      <c r="PCF6" s="11"/>
      <c r="PCG6" s="23"/>
      <c r="PCO6" s="11"/>
      <c r="PCP6" s="23"/>
      <c r="PCX6" s="11"/>
      <c r="PCY6" s="23"/>
      <c r="PDG6" s="11"/>
      <c r="PDH6" s="23"/>
      <c r="PDP6" s="11"/>
      <c r="PDQ6" s="23"/>
      <c r="PDY6" s="11"/>
      <c r="PDZ6" s="23"/>
      <c r="PEH6" s="11"/>
      <c r="PEI6" s="23"/>
      <c r="PEQ6" s="11"/>
      <c r="PER6" s="23"/>
      <c r="PEZ6" s="11"/>
      <c r="PFA6" s="23"/>
      <c r="PFI6" s="11"/>
      <c r="PFJ6" s="23"/>
      <c r="PFR6" s="11"/>
      <c r="PFS6" s="23"/>
      <c r="PGA6" s="11"/>
      <c r="PGB6" s="23"/>
      <c r="PGJ6" s="11"/>
      <c r="PGK6" s="23"/>
      <c r="PGS6" s="11"/>
      <c r="PGT6" s="23"/>
      <c r="PHB6" s="11"/>
      <c r="PHC6" s="23"/>
      <c r="PHK6" s="11"/>
      <c r="PHL6" s="23"/>
      <c r="PHT6" s="11"/>
      <c r="PHU6" s="23"/>
      <c r="PIC6" s="11"/>
      <c r="PID6" s="23"/>
      <c r="PIL6" s="11"/>
      <c r="PIM6" s="23"/>
      <c r="PIU6" s="11"/>
      <c r="PIV6" s="23"/>
      <c r="PJD6" s="11"/>
      <c r="PJE6" s="23"/>
      <c r="PJM6" s="11"/>
      <c r="PJN6" s="23"/>
      <c r="PJV6" s="11"/>
      <c r="PJW6" s="23"/>
      <c r="PKE6" s="11"/>
      <c r="PKF6" s="23"/>
      <c r="PKN6" s="11"/>
      <c r="PKO6" s="23"/>
      <c r="PKW6" s="11"/>
      <c r="PKX6" s="23"/>
      <c r="PLF6" s="11"/>
      <c r="PLG6" s="23"/>
      <c r="PLO6" s="11"/>
      <c r="PLP6" s="23"/>
      <c r="PLX6" s="11"/>
      <c r="PLY6" s="23"/>
      <c r="PMG6" s="11"/>
      <c r="PMH6" s="23"/>
      <c r="PMP6" s="11"/>
      <c r="PMQ6" s="23"/>
      <c r="PMY6" s="11"/>
      <c r="PMZ6" s="23"/>
      <c r="PNH6" s="11"/>
      <c r="PNI6" s="23"/>
      <c r="PNQ6" s="11"/>
      <c r="PNR6" s="23"/>
      <c r="PNZ6" s="11"/>
      <c r="POA6" s="23"/>
      <c r="POI6" s="11"/>
      <c r="POJ6" s="23"/>
      <c r="POR6" s="11"/>
      <c r="POS6" s="23"/>
      <c r="PPA6" s="11"/>
      <c r="PPB6" s="23"/>
      <c r="PPJ6" s="11"/>
      <c r="PPK6" s="23"/>
      <c r="PPS6" s="11"/>
      <c r="PPT6" s="23"/>
      <c r="PQB6" s="11"/>
      <c r="PQC6" s="23"/>
      <c r="PQK6" s="11"/>
      <c r="PQL6" s="23"/>
      <c r="PQT6" s="11"/>
      <c r="PQU6" s="23"/>
      <c r="PRC6" s="11"/>
      <c r="PRD6" s="23"/>
      <c r="PRL6" s="11"/>
      <c r="PRM6" s="23"/>
      <c r="PRU6" s="11"/>
      <c r="PRV6" s="23"/>
      <c r="PSD6" s="11"/>
      <c r="PSE6" s="23"/>
      <c r="PSM6" s="11"/>
      <c r="PSN6" s="23"/>
      <c r="PSV6" s="11"/>
      <c r="PSW6" s="23"/>
      <c r="PTE6" s="11"/>
      <c r="PTF6" s="23"/>
      <c r="PTN6" s="11"/>
      <c r="PTO6" s="23"/>
      <c r="PTW6" s="11"/>
      <c r="PTX6" s="23"/>
      <c r="PUF6" s="11"/>
      <c r="PUG6" s="23"/>
      <c r="PUO6" s="11"/>
      <c r="PUP6" s="23"/>
      <c r="PUX6" s="11"/>
      <c r="PUY6" s="23"/>
      <c r="PVG6" s="11"/>
      <c r="PVH6" s="23"/>
      <c r="PVP6" s="11"/>
      <c r="PVQ6" s="23"/>
      <c r="PVY6" s="11"/>
      <c r="PVZ6" s="23"/>
      <c r="PWH6" s="11"/>
      <c r="PWI6" s="23"/>
      <c r="PWQ6" s="11"/>
      <c r="PWR6" s="23"/>
      <c r="PWZ6" s="11"/>
      <c r="PXA6" s="23"/>
      <c r="PXI6" s="11"/>
      <c r="PXJ6" s="23"/>
      <c r="PXR6" s="11"/>
      <c r="PXS6" s="23"/>
      <c r="PYA6" s="11"/>
      <c r="PYB6" s="23"/>
      <c r="PYJ6" s="11"/>
      <c r="PYK6" s="23"/>
      <c r="PYS6" s="11"/>
      <c r="PYT6" s="23"/>
      <c r="PZB6" s="11"/>
      <c r="PZC6" s="23"/>
      <c r="PZK6" s="11"/>
      <c r="PZL6" s="23"/>
      <c r="PZT6" s="11"/>
      <c r="PZU6" s="23"/>
      <c r="QAC6" s="11"/>
      <c r="QAD6" s="23"/>
      <c r="QAL6" s="11"/>
      <c r="QAM6" s="23"/>
      <c r="QAU6" s="11"/>
      <c r="QAV6" s="23"/>
      <c r="QBD6" s="11"/>
      <c r="QBE6" s="23"/>
      <c r="QBM6" s="11"/>
      <c r="QBN6" s="23"/>
      <c r="QBV6" s="11"/>
      <c r="QBW6" s="23"/>
      <c r="QCE6" s="11"/>
      <c r="QCF6" s="23"/>
      <c r="QCN6" s="11"/>
      <c r="QCO6" s="23"/>
      <c r="QCW6" s="11"/>
      <c r="QCX6" s="23"/>
      <c r="QDF6" s="11"/>
      <c r="QDG6" s="23"/>
      <c r="QDO6" s="11"/>
      <c r="QDP6" s="23"/>
      <c r="QDX6" s="11"/>
      <c r="QDY6" s="23"/>
      <c r="QEG6" s="11"/>
      <c r="QEH6" s="23"/>
      <c r="QEP6" s="11"/>
      <c r="QEQ6" s="23"/>
      <c r="QEY6" s="11"/>
      <c r="QEZ6" s="23"/>
      <c r="QFH6" s="11"/>
      <c r="QFI6" s="23"/>
      <c r="QFQ6" s="11"/>
      <c r="QFR6" s="23"/>
      <c r="QFZ6" s="11"/>
      <c r="QGA6" s="23"/>
      <c r="QGI6" s="11"/>
      <c r="QGJ6" s="23"/>
      <c r="QGR6" s="11"/>
      <c r="QGS6" s="23"/>
      <c r="QHA6" s="11"/>
      <c r="QHB6" s="23"/>
      <c r="QHJ6" s="11"/>
      <c r="QHK6" s="23"/>
      <c r="QHS6" s="11"/>
      <c r="QHT6" s="23"/>
      <c r="QIB6" s="11"/>
      <c r="QIC6" s="23"/>
      <c r="QIK6" s="11"/>
      <c r="QIL6" s="23"/>
      <c r="QIT6" s="11"/>
      <c r="QIU6" s="23"/>
      <c r="QJC6" s="11"/>
      <c r="QJD6" s="23"/>
      <c r="QJL6" s="11"/>
      <c r="QJM6" s="23"/>
      <c r="QJU6" s="11"/>
      <c r="QJV6" s="23"/>
      <c r="QKD6" s="11"/>
      <c r="QKE6" s="23"/>
      <c r="QKM6" s="11"/>
      <c r="QKN6" s="23"/>
      <c r="QKV6" s="11"/>
      <c r="QKW6" s="23"/>
      <c r="QLE6" s="11"/>
      <c r="QLF6" s="23"/>
      <c r="QLN6" s="11"/>
      <c r="QLO6" s="23"/>
      <c r="QLW6" s="11"/>
      <c r="QLX6" s="23"/>
      <c r="QMF6" s="11"/>
      <c r="QMG6" s="23"/>
      <c r="QMO6" s="11"/>
      <c r="QMP6" s="23"/>
      <c r="QMX6" s="11"/>
      <c r="QMY6" s="23"/>
      <c r="QNG6" s="11"/>
      <c r="QNH6" s="23"/>
      <c r="QNP6" s="11"/>
      <c r="QNQ6" s="23"/>
      <c r="QNY6" s="11"/>
      <c r="QNZ6" s="23"/>
      <c r="QOH6" s="11"/>
      <c r="QOI6" s="23"/>
      <c r="QOQ6" s="11"/>
      <c r="QOR6" s="23"/>
      <c r="QOZ6" s="11"/>
      <c r="QPA6" s="23"/>
      <c r="QPI6" s="11"/>
      <c r="QPJ6" s="23"/>
      <c r="QPR6" s="11"/>
      <c r="QPS6" s="23"/>
      <c r="QQA6" s="11"/>
      <c r="QQB6" s="23"/>
      <c r="QQJ6" s="11"/>
      <c r="QQK6" s="23"/>
      <c r="QQS6" s="11"/>
      <c r="QQT6" s="23"/>
      <c r="QRB6" s="11"/>
      <c r="QRC6" s="23"/>
      <c r="QRK6" s="11"/>
      <c r="QRL6" s="23"/>
      <c r="QRT6" s="11"/>
      <c r="QRU6" s="23"/>
      <c r="QSC6" s="11"/>
      <c r="QSD6" s="23"/>
      <c r="QSL6" s="11"/>
      <c r="QSM6" s="23"/>
      <c r="QSU6" s="11"/>
      <c r="QSV6" s="23"/>
      <c r="QTD6" s="11"/>
      <c r="QTE6" s="23"/>
      <c r="QTM6" s="11"/>
      <c r="QTN6" s="23"/>
      <c r="QTV6" s="11"/>
      <c r="QTW6" s="23"/>
      <c r="QUE6" s="11"/>
      <c r="QUF6" s="23"/>
      <c r="QUN6" s="11"/>
      <c r="QUO6" s="23"/>
      <c r="QUW6" s="11"/>
      <c r="QUX6" s="23"/>
      <c r="QVF6" s="11"/>
      <c r="QVG6" s="23"/>
      <c r="QVO6" s="11"/>
      <c r="QVP6" s="23"/>
      <c r="QVX6" s="11"/>
      <c r="QVY6" s="23"/>
      <c r="QWG6" s="11"/>
      <c r="QWH6" s="23"/>
      <c r="QWP6" s="11"/>
      <c r="QWQ6" s="23"/>
      <c r="QWY6" s="11"/>
      <c r="QWZ6" s="23"/>
      <c r="QXH6" s="11"/>
      <c r="QXI6" s="23"/>
      <c r="QXQ6" s="11"/>
      <c r="QXR6" s="23"/>
      <c r="QXZ6" s="11"/>
      <c r="QYA6" s="23"/>
      <c r="QYI6" s="11"/>
      <c r="QYJ6" s="23"/>
      <c r="QYR6" s="11"/>
      <c r="QYS6" s="23"/>
      <c r="QZA6" s="11"/>
      <c r="QZB6" s="23"/>
      <c r="QZJ6" s="11"/>
      <c r="QZK6" s="23"/>
      <c r="QZS6" s="11"/>
      <c r="QZT6" s="23"/>
      <c r="RAB6" s="11"/>
      <c r="RAC6" s="23"/>
      <c r="RAK6" s="11"/>
      <c r="RAL6" s="23"/>
      <c r="RAT6" s="11"/>
      <c r="RAU6" s="23"/>
      <c r="RBC6" s="11"/>
      <c r="RBD6" s="23"/>
      <c r="RBL6" s="11"/>
      <c r="RBM6" s="23"/>
      <c r="RBU6" s="11"/>
      <c r="RBV6" s="23"/>
      <c r="RCD6" s="11"/>
      <c r="RCE6" s="23"/>
      <c r="RCM6" s="11"/>
      <c r="RCN6" s="23"/>
      <c r="RCV6" s="11"/>
      <c r="RCW6" s="23"/>
      <c r="RDE6" s="11"/>
      <c r="RDF6" s="23"/>
      <c r="RDN6" s="11"/>
      <c r="RDO6" s="23"/>
      <c r="RDW6" s="11"/>
      <c r="RDX6" s="23"/>
      <c r="REF6" s="11"/>
      <c r="REG6" s="23"/>
      <c r="REO6" s="11"/>
      <c r="REP6" s="23"/>
      <c r="REX6" s="11"/>
      <c r="REY6" s="23"/>
      <c r="RFG6" s="11"/>
      <c r="RFH6" s="23"/>
      <c r="RFP6" s="11"/>
      <c r="RFQ6" s="23"/>
      <c r="RFY6" s="11"/>
      <c r="RFZ6" s="23"/>
      <c r="RGH6" s="11"/>
      <c r="RGI6" s="23"/>
      <c r="RGQ6" s="11"/>
      <c r="RGR6" s="23"/>
      <c r="RGZ6" s="11"/>
      <c r="RHA6" s="23"/>
      <c r="RHI6" s="11"/>
      <c r="RHJ6" s="23"/>
      <c r="RHR6" s="11"/>
      <c r="RHS6" s="23"/>
      <c r="RIA6" s="11"/>
      <c r="RIB6" s="23"/>
      <c r="RIJ6" s="11"/>
      <c r="RIK6" s="23"/>
      <c r="RIS6" s="11"/>
      <c r="RIT6" s="23"/>
      <c r="RJB6" s="11"/>
      <c r="RJC6" s="23"/>
      <c r="RJK6" s="11"/>
      <c r="RJL6" s="23"/>
      <c r="RJT6" s="11"/>
      <c r="RJU6" s="23"/>
      <c r="RKC6" s="11"/>
      <c r="RKD6" s="23"/>
      <c r="RKL6" s="11"/>
      <c r="RKM6" s="23"/>
      <c r="RKU6" s="11"/>
      <c r="RKV6" s="23"/>
      <c r="RLD6" s="11"/>
      <c r="RLE6" s="23"/>
      <c r="RLM6" s="11"/>
      <c r="RLN6" s="23"/>
      <c r="RLV6" s="11"/>
      <c r="RLW6" s="23"/>
      <c r="RME6" s="11"/>
      <c r="RMF6" s="23"/>
      <c r="RMN6" s="11"/>
      <c r="RMO6" s="23"/>
      <c r="RMW6" s="11"/>
      <c r="RMX6" s="23"/>
      <c r="RNF6" s="11"/>
      <c r="RNG6" s="23"/>
      <c r="RNO6" s="11"/>
      <c r="RNP6" s="23"/>
      <c r="RNX6" s="11"/>
      <c r="RNY6" s="23"/>
      <c r="ROG6" s="11"/>
      <c r="ROH6" s="23"/>
      <c r="ROP6" s="11"/>
      <c r="ROQ6" s="23"/>
      <c r="ROY6" s="11"/>
      <c r="ROZ6" s="23"/>
      <c r="RPH6" s="11"/>
      <c r="RPI6" s="23"/>
      <c r="RPQ6" s="11"/>
      <c r="RPR6" s="23"/>
      <c r="RPZ6" s="11"/>
      <c r="RQA6" s="23"/>
      <c r="RQI6" s="11"/>
      <c r="RQJ6" s="23"/>
      <c r="RQR6" s="11"/>
      <c r="RQS6" s="23"/>
      <c r="RRA6" s="11"/>
      <c r="RRB6" s="23"/>
      <c r="RRJ6" s="11"/>
      <c r="RRK6" s="23"/>
      <c r="RRS6" s="11"/>
      <c r="RRT6" s="23"/>
      <c r="RSB6" s="11"/>
      <c r="RSC6" s="23"/>
      <c r="RSK6" s="11"/>
      <c r="RSL6" s="23"/>
      <c r="RST6" s="11"/>
      <c r="RSU6" s="23"/>
      <c r="RTC6" s="11"/>
      <c r="RTD6" s="23"/>
      <c r="RTL6" s="11"/>
      <c r="RTM6" s="23"/>
      <c r="RTU6" s="11"/>
      <c r="RTV6" s="23"/>
      <c r="RUD6" s="11"/>
      <c r="RUE6" s="23"/>
      <c r="RUM6" s="11"/>
      <c r="RUN6" s="23"/>
      <c r="RUV6" s="11"/>
      <c r="RUW6" s="23"/>
      <c r="RVE6" s="11"/>
      <c r="RVF6" s="23"/>
      <c r="RVN6" s="11"/>
      <c r="RVO6" s="23"/>
      <c r="RVW6" s="11"/>
      <c r="RVX6" s="23"/>
      <c r="RWF6" s="11"/>
      <c r="RWG6" s="23"/>
      <c r="RWO6" s="11"/>
      <c r="RWP6" s="23"/>
      <c r="RWX6" s="11"/>
      <c r="RWY6" s="23"/>
      <c r="RXG6" s="11"/>
      <c r="RXH6" s="23"/>
      <c r="RXP6" s="11"/>
      <c r="RXQ6" s="23"/>
      <c r="RXY6" s="11"/>
      <c r="RXZ6" s="23"/>
      <c r="RYH6" s="11"/>
      <c r="RYI6" s="23"/>
      <c r="RYQ6" s="11"/>
      <c r="RYR6" s="23"/>
      <c r="RYZ6" s="11"/>
      <c r="RZA6" s="23"/>
      <c r="RZI6" s="11"/>
      <c r="RZJ6" s="23"/>
      <c r="RZR6" s="11"/>
      <c r="RZS6" s="23"/>
      <c r="SAA6" s="11"/>
      <c r="SAB6" s="23"/>
      <c r="SAJ6" s="11"/>
      <c r="SAK6" s="23"/>
      <c r="SAS6" s="11"/>
      <c r="SAT6" s="23"/>
      <c r="SBB6" s="11"/>
      <c r="SBC6" s="23"/>
      <c r="SBK6" s="11"/>
      <c r="SBL6" s="23"/>
      <c r="SBT6" s="11"/>
      <c r="SBU6" s="23"/>
      <c r="SCC6" s="11"/>
      <c r="SCD6" s="23"/>
      <c r="SCL6" s="11"/>
      <c r="SCM6" s="23"/>
      <c r="SCU6" s="11"/>
      <c r="SCV6" s="23"/>
      <c r="SDD6" s="11"/>
      <c r="SDE6" s="23"/>
      <c r="SDM6" s="11"/>
      <c r="SDN6" s="23"/>
      <c r="SDV6" s="11"/>
      <c r="SDW6" s="23"/>
      <c r="SEE6" s="11"/>
      <c r="SEF6" s="23"/>
      <c r="SEN6" s="11"/>
      <c r="SEO6" s="23"/>
      <c r="SEW6" s="11"/>
      <c r="SEX6" s="23"/>
      <c r="SFF6" s="11"/>
      <c r="SFG6" s="23"/>
      <c r="SFO6" s="11"/>
      <c r="SFP6" s="23"/>
      <c r="SFX6" s="11"/>
      <c r="SFY6" s="23"/>
      <c r="SGG6" s="11"/>
      <c r="SGH6" s="23"/>
      <c r="SGP6" s="11"/>
      <c r="SGQ6" s="23"/>
      <c r="SGY6" s="11"/>
      <c r="SGZ6" s="23"/>
      <c r="SHH6" s="11"/>
      <c r="SHI6" s="23"/>
      <c r="SHQ6" s="11"/>
      <c r="SHR6" s="23"/>
      <c r="SHZ6" s="11"/>
      <c r="SIA6" s="23"/>
      <c r="SII6" s="11"/>
      <c r="SIJ6" s="23"/>
      <c r="SIR6" s="11"/>
      <c r="SIS6" s="23"/>
      <c r="SJA6" s="11"/>
      <c r="SJB6" s="23"/>
      <c r="SJJ6" s="11"/>
      <c r="SJK6" s="23"/>
      <c r="SJS6" s="11"/>
      <c r="SJT6" s="23"/>
      <c r="SKB6" s="11"/>
      <c r="SKC6" s="23"/>
      <c r="SKK6" s="11"/>
      <c r="SKL6" s="23"/>
      <c r="SKT6" s="11"/>
      <c r="SKU6" s="23"/>
      <c r="SLC6" s="11"/>
      <c r="SLD6" s="23"/>
      <c r="SLL6" s="11"/>
      <c r="SLM6" s="23"/>
      <c r="SLU6" s="11"/>
      <c r="SLV6" s="23"/>
      <c r="SMD6" s="11"/>
      <c r="SME6" s="23"/>
      <c r="SMM6" s="11"/>
      <c r="SMN6" s="23"/>
      <c r="SMV6" s="11"/>
      <c r="SMW6" s="23"/>
      <c r="SNE6" s="11"/>
      <c r="SNF6" s="23"/>
      <c r="SNN6" s="11"/>
      <c r="SNO6" s="23"/>
      <c r="SNW6" s="11"/>
      <c r="SNX6" s="23"/>
      <c r="SOF6" s="11"/>
      <c r="SOG6" s="23"/>
      <c r="SOO6" s="11"/>
      <c r="SOP6" s="23"/>
      <c r="SOX6" s="11"/>
      <c r="SOY6" s="23"/>
      <c r="SPG6" s="11"/>
      <c r="SPH6" s="23"/>
      <c r="SPP6" s="11"/>
      <c r="SPQ6" s="23"/>
      <c r="SPY6" s="11"/>
      <c r="SPZ6" s="23"/>
      <c r="SQH6" s="11"/>
      <c r="SQI6" s="23"/>
      <c r="SQQ6" s="11"/>
      <c r="SQR6" s="23"/>
      <c r="SQZ6" s="11"/>
      <c r="SRA6" s="23"/>
      <c r="SRI6" s="11"/>
      <c r="SRJ6" s="23"/>
      <c r="SRR6" s="11"/>
      <c r="SRS6" s="23"/>
      <c r="SSA6" s="11"/>
      <c r="SSB6" s="23"/>
      <c r="SSJ6" s="11"/>
      <c r="SSK6" s="23"/>
      <c r="SSS6" s="11"/>
      <c r="SST6" s="23"/>
      <c r="STB6" s="11"/>
      <c r="STC6" s="23"/>
      <c r="STK6" s="11"/>
      <c r="STL6" s="23"/>
      <c r="STT6" s="11"/>
      <c r="STU6" s="23"/>
      <c r="SUC6" s="11"/>
      <c r="SUD6" s="23"/>
      <c r="SUL6" s="11"/>
      <c r="SUM6" s="23"/>
      <c r="SUU6" s="11"/>
      <c r="SUV6" s="23"/>
      <c r="SVD6" s="11"/>
      <c r="SVE6" s="23"/>
      <c r="SVM6" s="11"/>
      <c r="SVN6" s="23"/>
      <c r="SVV6" s="11"/>
      <c r="SVW6" s="23"/>
      <c r="SWE6" s="11"/>
      <c r="SWF6" s="23"/>
      <c r="SWN6" s="11"/>
      <c r="SWO6" s="23"/>
      <c r="SWW6" s="11"/>
      <c r="SWX6" s="23"/>
      <c r="SXF6" s="11"/>
      <c r="SXG6" s="23"/>
      <c r="SXO6" s="11"/>
      <c r="SXP6" s="23"/>
      <c r="SXX6" s="11"/>
      <c r="SXY6" s="23"/>
      <c r="SYG6" s="11"/>
      <c r="SYH6" s="23"/>
      <c r="SYP6" s="11"/>
      <c r="SYQ6" s="23"/>
      <c r="SYY6" s="11"/>
      <c r="SYZ6" s="23"/>
      <c r="SZH6" s="11"/>
      <c r="SZI6" s="23"/>
      <c r="SZQ6" s="11"/>
      <c r="SZR6" s="23"/>
      <c r="SZZ6" s="11"/>
      <c r="TAA6" s="23"/>
      <c r="TAI6" s="11"/>
      <c r="TAJ6" s="23"/>
      <c r="TAR6" s="11"/>
      <c r="TAS6" s="23"/>
      <c r="TBA6" s="11"/>
      <c r="TBB6" s="23"/>
      <c r="TBJ6" s="11"/>
      <c r="TBK6" s="23"/>
      <c r="TBS6" s="11"/>
      <c r="TBT6" s="23"/>
      <c r="TCB6" s="11"/>
      <c r="TCC6" s="23"/>
      <c r="TCK6" s="11"/>
      <c r="TCL6" s="23"/>
      <c r="TCT6" s="11"/>
      <c r="TCU6" s="23"/>
      <c r="TDC6" s="11"/>
      <c r="TDD6" s="23"/>
      <c r="TDL6" s="11"/>
      <c r="TDM6" s="23"/>
      <c r="TDU6" s="11"/>
      <c r="TDV6" s="23"/>
      <c r="TED6" s="11"/>
      <c r="TEE6" s="23"/>
      <c r="TEM6" s="11"/>
      <c r="TEN6" s="23"/>
      <c r="TEV6" s="11"/>
      <c r="TEW6" s="23"/>
      <c r="TFE6" s="11"/>
      <c r="TFF6" s="23"/>
      <c r="TFN6" s="11"/>
      <c r="TFO6" s="23"/>
      <c r="TFW6" s="11"/>
      <c r="TFX6" s="23"/>
      <c r="TGF6" s="11"/>
      <c r="TGG6" s="23"/>
      <c r="TGO6" s="11"/>
      <c r="TGP6" s="23"/>
      <c r="TGX6" s="11"/>
      <c r="TGY6" s="23"/>
      <c r="THG6" s="11"/>
      <c r="THH6" s="23"/>
      <c r="THP6" s="11"/>
      <c r="THQ6" s="23"/>
      <c r="THY6" s="11"/>
      <c r="THZ6" s="23"/>
      <c r="TIH6" s="11"/>
      <c r="TII6" s="23"/>
      <c r="TIQ6" s="11"/>
      <c r="TIR6" s="23"/>
      <c r="TIZ6" s="11"/>
      <c r="TJA6" s="23"/>
      <c r="TJI6" s="11"/>
      <c r="TJJ6" s="23"/>
      <c r="TJR6" s="11"/>
      <c r="TJS6" s="23"/>
      <c r="TKA6" s="11"/>
      <c r="TKB6" s="23"/>
      <c r="TKJ6" s="11"/>
      <c r="TKK6" s="23"/>
      <c r="TKS6" s="11"/>
      <c r="TKT6" s="23"/>
      <c r="TLB6" s="11"/>
      <c r="TLC6" s="23"/>
      <c r="TLK6" s="11"/>
      <c r="TLL6" s="23"/>
      <c r="TLT6" s="11"/>
      <c r="TLU6" s="23"/>
      <c r="TMC6" s="11"/>
      <c r="TMD6" s="23"/>
      <c r="TML6" s="11"/>
      <c r="TMM6" s="23"/>
      <c r="TMU6" s="11"/>
      <c r="TMV6" s="23"/>
      <c r="TND6" s="11"/>
      <c r="TNE6" s="23"/>
      <c r="TNM6" s="11"/>
      <c r="TNN6" s="23"/>
      <c r="TNV6" s="11"/>
      <c r="TNW6" s="23"/>
      <c r="TOE6" s="11"/>
      <c r="TOF6" s="23"/>
      <c r="TON6" s="11"/>
      <c r="TOO6" s="23"/>
      <c r="TOW6" s="11"/>
      <c r="TOX6" s="23"/>
      <c r="TPF6" s="11"/>
      <c r="TPG6" s="23"/>
      <c r="TPO6" s="11"/>
      <c r="TPP6" s="23"/>
      <c r="TPX6" s="11"/>
      <c r="TPY6" s="23"/>
      <c r="TQG6" s="11"/>
      <c r="TQH6" s="23"/>
      <c r="TQP6" s="11"/>
      <c r="TQQ6" s="23"/>
      <c r="TQY6" s="11"/>
      <c r="TQZ6" s="23"/>
      <c r="TRH6" s="11"/>
      <c r="TRI6" s="23"/>
      <c r="TRQ6" s="11"/>
      <c r="TRR6" s="23"/>
      <c r="TRZ6" s="11"/>
      <c r="TSA6" s="23"/>
      <c r="TSI6" s="11"/>
      <c r="TSJ6" s="23"/>
      <c r="TSR6" s="11"/>
      <c r="TSS6" s="23"/>
      <c r="TTA6" s="11"/>
      <c r="TTB6" s="23"/>
      <c r="TTJ6" s="11"/>
      <c r="TTK6" s="23"/>
      <c r="TTS6" s="11"/>
      <c r="TTT6" s="23"/>
      <c r="TUB6" s="11"/>
      <c r="TUC6" s="23"/>
      <c r="TUK6" s="11"/>
      <c r="TUL6" s="23"/>
      <c r="TUT6" s="11"/>
      <c r="TUU6" s="23"/>
      <c r="TVC6" s="11"/>
      <c r="TVD6" s="23"/>
      <c r="TVL6" s="11"/>
      <c r="TVM6" s="23"/>
      <c r="TVU6" s="11"/>
      <c r="TVV6" s="23"/>
      <c r="TWD6" s="11"/>
      <c r="TWE6" s="23"/>
      <c r="TWM6" s="11"/>
      <c r="TWN6" s="23"/>
      <c r="TWV6" s="11"/>
      <c r="TWW6" s="23"/>
      <c r="TXE6" s="11"/>
      <c r="TXF6" s="23"/>
      <c r="TXN6" s="11"/>
      <c r="TXO6" s="23"/>
      <c r="TXW6" s="11"/>
      <c r="TXX6" s="23"/>
      <c r="TYF6" s="11"/>
      <c r="TYG6" s="23"/>
      <c r="TYO6" s="11"/>
      <c r="TYP6" s="23"/>
      <c r="TYX6" s="11"/>
      <c r="TYY6" s="23"/>
      <c r="TZG6" s="11"/>
      <c r="TZH6" s="23"/>
      <c r="TZP6" s="11"/>
      <c r="TZQ6" s="23"/>
      <c r="TZY6" s="11"/>
      <c r="TZZ6" s="23"/>
      <c r="UAH6" s="11"/>
      <c r="UAI6" s="23"/>
      <c r="UAQ6" s="11"/>
      <c r="UAR6" s="23"/>
      <c r="UAZ6" s="11"/>
      <c r="UBA6" s="23"/>
      <c r="UBI6" s="11"/>
      <c r="UBJ6" s="23"/>
      <c r="UBR6" s="11"/>
      <c r="UBS6" s="23"/>
      <c r="UCA6" s="11"/>
      <c r="UCB6" s="23"/>
      <c r="UCJ6" s="11"/>
      <c r="UCK6" s="23"/>
      <c r="UCS6" s="11"/>
      <c r="UCT6" s="23"/>
      <c r="UDB6" s="11"/>
      <c r="UDC6" s="23"/>
      <c r="UDK6" s="11"/>
      <c r="UDL6" s="23"/>
      <c r="UDT6" s="11"/>
      <c r="UDU6" s="23"/>
      <c r="UEC6" s="11"/>
      <c r="UED6" s="23"/>
      <c r="UEL6" s="11"/>
      <c r="UEM6" s="23"/>
      <c r="UEU6" s="11"/>
      <c r="UEV6" s="23"/>
      <c r="UFD6" s="11"/>
      <c r="UFE6" s="23"/>
      <c r="UFM6" s="11"/>
      <c r="UFN6" s="23"/>
      <c r="UFV6" s="11"/>
      <c r="UFW6" s="23"/>
      <c r="UGE6" s="11"/>
      <c r="UGF6" s="23"/>
      <c r="UGN6" s="11"/>
      <c r="UGO6" s="23"/>
      <c r="UGW6" s="11"/>
      <c r="UGX6" s="23"/>
      <c r="UHF6" s="11"/>
      <c r="UHG6" s="23"/>
      <c r="UHO6" s="11"/>
      <c r="UHP6" s="23"/>
      <c r="UHX6" s="11"/>
      <c r="UHY6" s="23"/>
      <c r="UIG6" s="11"/>
      <c r="UIH6" s="23"/>
      <c r="UIP6" s="11"/>
      <c r="UIQ6" s="23"/>
      <c r="UIY6" s="11"/>
      <c r="UIZ6" s="23"/>
      <c r="UJH6" s="11"/>
      <c r="UJI6" s="23"/>
      <c r="UJQ6" s="11"/>
      <c r="UJR6" s="23"/>
      <c r="UJZ6" s="11"/>
      <c r="UKA6" s="23"/>
      <c r="UKI6" s="11"/>
      <c r="UKJ6" s="23"/>
      <c r="UKR6" s="11"/>
      <c r="UKS6" s="23"/>
      <c r="ULA6" s="11"/>
      <c r="ULB6" s="23"/>
      <c r="ULJ6" s="11"/>
      <c r="ULK6" s="23"/>
      <c r="ULS6" s="11"/>
      <c r="ULT6" s="23"/>
      <c r="UMB6" s="11"/>
      <c r="UMC6" s="23"/>
      <c r="UMK6" s="11"/>
      <c r="UML6" s="23"/>
      <c r="UMT6" s="11"/>
      <c r="UMU6" s="23"/>
      <c r="UNC6" s="11"/>
      <c r="UND6" s="23"/>
      <c r="UNL6" s="11"/>
      <c r="UNM6" s="23"/>
      <c r="UNU6" s="11"/>
      <c r="UNV6" s="23"/>
      <c r="UOD6" s="11"/>
      <c r="UOE6" s="23"/>
      <c r="UOM6" s="11"/>
      <c r="UON6" s="23"/>
      <c r="UOV6" s="11"/>
      <c r="UOW6" s="23"/>
      <c r="UPE6" s="11"/>
      <c r="UPF6" s="23"/>
      <c r="UPN6" s="11"/>
      <c r="UPO6" s="23"/>
      <c r="UPW6" s="11"/>
      <c r="UPX6" s="23"/>
      <c r="UQF6" s="11"/>
      <c r="UQG6" s="23"/>
      <c r="UQO6" s="11"/>
      <c r="UQP6" s="23"/>
      <c r="UQX6" s="11"/>
      <c r="UQY6" s="23"/>
      <c r="URG6" s="11"/>
      <c r="URH6" s="23"/>
      <c r="URP6" s="11"/>
      <c r="URQ6" s="23"/>
      <c r="URY6" s="11"/>
      <c r="URZ6" s="23"/>
      <c r="USH6" s="11"/>
      <c r="USI6" s="23"/>
      <c r="USQ6" s="11"/>
      <c r="USR6" s="23"/>
      <c r="USZ6" s="11"/>
      <c r="UTA6" s="23"/>
      <c r="UTI6" s="11"/>
      <c r="UTJ6" s="23"/>
      <c r="UTR6" s="11"/>
      <c r="UTS6" s="23"/>
      <c r="UUA6" s="11"/>
      <c r="UUB6" s="23"/>
      <c r="UUJ6" s="11"/>
      <c r="UUK6" s="23"/>
      <c r="UUS6" s="11"/>
      <c r="UUT6" s="23"/>
      <c r="UVB6" s="11"/>
      <c r="UVC6" s="23"/>
      <c r="UVK6" s="11"/>
      <c r="UVL6" s="23"/>
      <c r="UVT6" s="11"/>
      <c r="UVU6" s="23"/>
      <c r="UWC6" s="11"/>
      <c r="UWD6" s="23"/>
      <c r="UWL6" s="11"/>
      <c r="UWM6" s="23"/>
      <c r="UWU6" s="11"/>
      <c r="UWV6" s="23"/>
      <c r="UXD6" s="11"/>
      <c r="UXE6" s="23"/>
      <c r="UXM6" s="11"/>
      <c r="UXN6" s="23"/>
      <c r="UXV6" s="11"/>
      <c r="UXW6" s="23"/>
      <c r="UYE6" s="11"/>
      <c r="UYF6" s="23"/>
      <c r="UYN6" s="11"/>
      <c r="UYO6" s="23"/>
      <c r="UYW6" s="11"/>
      <c r="UYX6" s="23"/>
      <c r="UZF6" s="11"/>
      <c r="UZG6" s="23"/>
      <c r="UZO6" s="11"/>
      <c r="UZP6" s="23"/>
      <c r="UZX6" s="11"/>
      <c r="UZY6" s="23"/>
      <c r="VAG6" s="11"/>
      <c r="VAH6" s="23"/>
      <c r="VAP6" s="11"/>
      <c r="VAQ6" s="23"/>
      <c r="VAY6" s="11"/>
      <c r="VAZ6" s="23"/>
      <c r="VBH6" s="11"/>
      <c r="VBI6" s="23"/>
      <c r="VBQ6" s="11"/>
      <c r="VBR6" s="23"/>
      <c r="VBZ6" s="11"/>
      <c r="VCA6" s="23"/>
      <c r="VCI6" s="11"/>
      <c r="VCJ6" s="23"/>
      <c r="VCR6" s="11"/>
      <c r="VCS6" s="23"/>
      <c r="VDA6" s="11"/>
      <c r="VDB6" s="23"/>
      <c r="VDJ6" s="11"/>
      <c r="VDK6" s="23"/>
      <c r="VDS6" s="11"/>
      <c r="VDT6" s="23"/>
      <c r="VEB6" s="11"/>
      <c r="VEC6" s="23"/>
      <c r="VEK6" s="11"/>
      <c r="VEL6" s="23"/>
      <c r="VET6" s="11"/>
      <c r="VEU6" s="23"/>
      <c r="VFC6" s="11"/>
      <c r="VFD6" s="23"/>
      <c r="VFL6" s="11"/>
      <c r="VFM6" s="23"/>
      <c r="VFU6" s="11"/>
      <c r="VFV6" s="23"/>
      <c r="VGD6" s="11"/>
      <c r="VGE6" s="23"/>
      <c r="VGM6" s="11"/>
      <c r="VGN6" s="23"/>
      <c r="VGV6" s="11"/>
      <c r="VGW6" s="23"/>
      <c r="VHE6" s="11"/>
      <c r="VHF6" s="23"/>
      <c r="VHN6" s="11"/>
      <c r="VHO6" s="23"/>
      <c r="VHW6" s="11"/>
      <c r="VHX6" s="23"/>
      <c r="VIF6" s="11"/>
      <c r="VIG6" s="23"/>
      <c r="VIO6" s="11"/>
      <c r="VIP6" s="23"/>
      <c r="VIX6" s="11"/>
      <c r="VIY6" s="23"/>
      <c r="VJG6" s="11"/>
      <c r="VJH6" s="23"/>
      <c r="VJP6" s="11"/>
      <c r="VJQ6" s="23"/>
      <c r="VJY6" s="11"/>
      <c r="VJZ6" s="23"/>
      <c r="VKH6" s="11"/>
      <c r="VKI6" s="23"/>
      <c r="VKQ6" s="11"/>
      <c r="VKR6" s="23"/>
      <c r="VKZ6" s="11"/>
      <c r="VLA6" s="23"/>
      <c r="VLI6" s="11"/>
      <c r="VLJ6" s="23"/>
      <c r="VLR6" s="11"/>
      <c r="VLS6" s="23"/>
      <c r="VMA6" s="11"/>
      <c r="VMB6" s="23"/>
      <c r="VMJ6" s="11"/>
      <c r="VMK6" s="23"/>
      <c r="VMS6" s="11"/>
      <c r="VMT6" s="23"/>
      <c r="VNB6" s="11"/>
      <c r="VNC6" s="23"/>
      <c r="VNK6" s="11"/>
      <c r="VNL6" s="23"/>
      <c r="VNT6" s="11"/>
      <c r="VNU6" s="23"/>
      <c r="VOC6" s="11"/>
      <c r="VOD6" s="23"/>
      <c r="VOL6" s="11"/>
      <c r="VOM6" s="23"/>
      <c r="VOU6" s="11"/>
      <c r="VOV6" s="23"/>
      <c r="VPD6" s="11"/>
      <c r="VPE6" s="23"/>
      <c r="VPM6" s="11"/>
      <c r="VPN6" s="23"/>
      <c r="VPV6" s="11"/>
      <c r="VPW6" s="23"/>
      <c r="VQE6" s="11"/>
      <c r="VQF6" s="23"/>
      <c r="VQN6" s="11"/>
      <c r="VQO6" s="23"/>
      <c r="VQW6" s="11"/>
      <c r="VQX6" s="23"/>
      <c r="VRF6" s="11"/>
      <c r="VRG6" s="23"/>
      <c r="VRO6" s="11"/>
      <c r="VRP6" s="23"/>
      <c r="VRX6" s="11"/>
      <c r="VRY6" s="23"/>
      <c r="VSG6" s="11"/>
      <c r="VSH6" s="23"/>
      <c r="VSP6" s="11"/>
      <c r="VSQ6" s="23"/>
      <c r="VSY6" s="11"/>
      <c r="VSZ6" s="23"/>
      <c r="VTH6" s="11"/>
      <c r="VTI6" s="23"/>
      <c r="VTQ6" s="11"/>
      <c r="VTR6" s="23"/>
      <c r="VTZ6" s="11"/>
      <c r="VUA6" s="23"/>
      <c r="VUI6" s="11"/>
      <c r="VUJ6" s="23"/>
      <c r="VUR6" s="11"/>
      <c r="VUS6" s="23"/>
      <c r="VVA6" s="11"/>
      <c r="VVB6" s="23"/>
      <c r="VVJ6" s="11"/>
      <c r="VVK6" s="23"/>
      <c r="VVS6" s="11"/>
      <c r="VVT6" s="23"/>
      <c r="VWB6" s="11"/>
      <c r="VWC6" s="23"/>
      <c r="VWK6" s="11"/>
      <c r="VWL6" s="23"/>
      <c r="VWT6" s="11"/>
      <c r="VWU6" s="23"/>
      <c r="VXC6" s="11"/>
      <c r="VXD6" s="23"/>
      <c r="VXL6" s="11"/>
      <c r="VXM6" s="23"/>
      <c r="VXU6" s="11"/>
      <c r="VXV6" s="23"/>
      <c r="VYD6" s="11"/>
      <c r="VYE6" s="23"/>
      <c r="VYM6" s="11"/>
      <c r="VYN6" s="23"/>
      <c r="VYV6" s="11"/>
      <c r="VYW6" s="23"/>
      <c r="VZE6" s="11"/>
      <c r="VZF6" s="23"/>
      <c r="VZN6" s="11"/>
      <c r="VZO6" s="23"/>
      <c r="VZW6" s="11"/>
      <c r="VZX6" s="23"/>
      <c r="WAF6" s="11"/>
      <c r="WAG6" s="23"/>
      <c r="WAO6" s="11"/>
      <c r="WAP6" s="23"/>
      <c r="WAX6" s="11"/>
      <c r="WAY6" s="23"/>
      <c r="WBG6" s="11"/>
      <c r="WBH6" s="23"/>
      <c r="WBP6" s="11"/>
      <c r="WBQ6" s="23"/>
      <c r="WBY6" s="11"/>
      <c r="WBZ6" s="23"/>
      <c r="WCH6" s="11"/>
      <c r="WCI6" s="23"/>
      <c r="WCQ6" s="11"/>
      <c r="WCR6" s="23"/>
      <c r="WCZ6" s="11"/>
      <c r="WDA6" s="23"/>
      <c r="WDI6" s="11"/>
      <c r="WDJ6" s="23"/>
      <c r="WDR6" s="11"/>
      <c r="WDS6" s="23"/>
      <c r="WEA6" s="11"/>
      <c r="WEB6" s="23"/>
      <c r="WEJ6" s="11"/>
      <c r="WEK6" s="23"/>
      <c r="WES6" s="11"/>
      <c r="WET6" s="23"/>
      <c r="WFB6" s="11"/>
      <c r="WFC6" s="23"/>
      <c r="WFK6" s="11"/>
      <c r="WFL6" s="23"/>
      <c r="WFT6" s="11"/>
      <c r="WFU6" s="23"/>
      <c r="WGC6" s="11"/>
      <c r="WGD6" s="23"/>
      <c r="WGL6" s="11"/>
      <c r="WGM6" s="23"/>
      <c r="WGU6" s="11"/>
      <c r="WGV6" s="23"/>
      <c r="WHD6" s="11"/>
      <c r="WHE6" s="23"/>
      <c r="WHM6" s="11"/>
      <c r="WHN6" s="23"/>
      <c r="WHV6" s="11"/>
      <c r="WHW6" s="23"/>
      <c r="WIE6" s="11"/>
      <c r="WIF6" s="23"/>
      <c r="WIN6" s="11"/>
      <c r="WIO6" s="23"/>
      <c r="WIW6" s="11"/>
      <c r="WIX6" s="23"/>
      <c r="WJF6" s="11"/>
      <c r="WJG6" s="23"/>
      <c r="WJO6" s="11"/>
      <c r="WJP6" s="23"/>
      <c r="WJX6" s="11"/>
      <c r="WJY6" s="23"/>
      <c r="WKG6" s="11"/>
      <c r="WKH6" s="23"/>
      <c r="WKP6" s="11"/>
      <c r="WKQ6" s="23"/>
      <c r="WKY6" s="11"/>
      <c r="WKZ6" s="23"/>
      <c r="WLH6" s="11"/>
      <c r="WLI6" s="23"/>
      <c r="WLQ6" s="11"/>
      <c r="WLR6" s="23"/>
      <c r="WLZ6" s="11"/>
      <c r="WMA6" s="23"/>
      <c r="WMI6" s="11"/>
      <c r="WMJ6" s="23"/>
      <c r="WMR6" s="11"/>
      <c r="WMS6" s="23"/>
      <c r="WNA6" s="11"/>
      <c r="WNB6" s="23"/>
      <c r="WNJ6" s="11"/>
      <c r="WNK6" s="23"/>
      <c r="WNS6" s="11"/>
      <c r="WNT6" s="23"/>
      <c r="WOB6" s="11"/>
      <c r="WOC6" s="23"/>
      <c r="WOK6" s="11"/>
      <c r="WOL6" s="23"/>
      <c r="WOT6" s="11"/>
      <c r="WOU6" s="23"/>
      <c r="WPC6" s="11"/>
      <c r="WPD6" s="23"/>
      <c r="WPL6" s="11"/>
      <c r="WPM6" s="23"/>
      <c r="WPU6" s="11"/>
      <c r="WPV6" s="23"/>
      <c r="WQD6" s="11"/>
      <c r="WQE6" s="23"/>
      <c r="WQM6" s="11"/>
      <c r="WQN6" s="23"/>
      <c r="WQV6" s="11"/>
      <c r="WQW6" s="23"/>
      <c r="WRE6" s="11"/>
      <c r="WRF6" s="23"/>
      <c r="WRN6" s="11"/>
      <c r="WRO6" s="23"/>
      <c r="WRW6" s="11"/>
      <c r="WRX6" s="23"/>
      <c r="WSF6" s="11"/>
      <c r="WSG6" s="23"/>
      <c r="WSO6" s="11"/>
      <c r="WSP6" s="23"/>
      <c r="WSX6" s="11"/>
      <c r="WSY6" s="23"/>
      <c r="WTG6" s="11"/>
      <c r="WTH6" s="23"/>
      <c r="WTP6" s="11"/>
      <c r="WTQ6" s="23"/>
      <c r="WTY6" s="11"/>
      <c r="WTZ6" s="23"/>
      <c r="WUH6" s="11"/>
      <c r="WUI6" s="23"/>
      <c r="WUQ6" s="11"/>
      <c r="WUR6" s="23"/>
      <c r="WUZ6" s="11"/>
      <c r="WVA6" s="23"/>
      <c r="WVI6" s="11"/>
      <c r="WVJ6" s="23"/>
      <c r="WVR6" s="11"/>
      <c r="WVS6" s="23"/>
      <c r="WWA6" s="11"/>
      <c r="WWB6" s="23"/>
      <c r="WWJ6" s="11"/>
      <c r="WWK6" s="23"/>
      <c r="WWS6" s="11"/>
      <c r="WWT6" s="23"/>
      <c r="WXB6" s="11"/>
      <c r="WXC6" s="23"/>
      <c r="WXK6" s="11"/>
      <c r="WXL6" s="23"/>
      <c r="WXT6" s="11"/>
      <c r="WXU6" s="23"/>
      <c r="WYC6" s="11"/>
      <c r="WYD6" s="23"/>
      <c r="WYL6" s="11"/>
      <c r="WYM6" s="23"/>
      <c r="WYU6" s="11"/>
      <c r="WYV6" s="23"/>
      <c r="WZD6" s="11"/>
      <c r="WZE6" s="23"/>
      <c r="WZM6" s="11"/>
      <c r="WZN6" s="23"/>
      <c r="WZV6" s="11"/>
      <c r="WZW6" s="23"/>
      <c r="XAE6" s="11"/>
      <c r="XAF6" s="23"/>
      <c r="XAN6" s="11"/>
      <c r="XAO6" s="23"/>
      <c r="XAW6" s="11"/>
      <c r="XAX6" s="23"/>
      <c r="XBF6" s="11"/>
      <c r="XBG6" s="23"/>
      <c r="XBO6" s="11"/>
      <c r="XBP6" s="23"/>
      <c r="XBX6" s="11"/>
      <c r="XBY6" s="23"/>
      <c r="XCG6" s="11"/>
      <c r="XCH6" s="23"/>
      <c r="XCP6" s="11"/>
      <c r="XCQ6" s="23"/>
      <c r="XCY6" s="11"/>
      <c r="XCZ6" s="23"/>
      <c r="XDH6" s="11"/>
      <c r="XDI6" s="23"/>
      <c r="XDQ6" s="11"/>
      <c r="XDR6" s="23"/>
      <c r="XDZ6" s="11"/>
      <c r="XEA6" s="23"/>
      <c r="XEI6" s="11"/>
      <c r="XEJ6" s="23"/>
      <c r="XER6" s="11"/>
      <c r="XES6" s="23"/>
      <c r="XFA6" s="11"/>
      <c r="XFB6" s="23"/>
    </row>
    <row r="7" spans="1:1019 1027:2045 2053:3071 3079:5114 5122:6140 6148:7166 7174:8192 8200:9209 9217:10235 10243:11261 11269:12287 12295:14330 14338:15356 15364:16382" s="8" customFormat="1" ht="120.75" thickBot="1" x14ac:dyDescent="0.3">
      <c r="A7" s="114">
        <v>2</v>
      </c>
      <c r="B7" s="115" t="s">
        <v>169</v>
      </c>
      <c r="C7" s="52" t="s">
        <v>168</v>
      </c>
      <c r="D7" s="52" t="s">
        <v>185</v>
      </c>
      <c r="E7" s="52" t="s">
        <v>188</v>
      </c>
      <c r="F7" s="52" t="s">
        <v>183</v>
      </c>
      <c r="G7" s="52" t="s">
        <v>707</v>
      </c>
      <c r="H7" s="52" t="s">
        <v>189</v>
      </c>
      <c r="I7" s="53" t="s">
        <v>184</v>
      </c>
      <c r="J7" s="105"/>
      <c r="K7" s="106"/>
      <c r="L7" s="102"/>
      <c r="M7" s="102"/>
      <c r="N7" s="102"/>
      <c r="O7" s="102"/>
      <c r="P7" s="102"/>
      <c r="Q7" s="102"/>
      <c r="R7" s="102"/>
      <c r="S7" s="105"/>
      <c r="T7" s="106"/>
      <c r="U7" s="102"/>
      <c r="V7" s="102"/>
      <c r="W7" s="102"/>
      <c r="X7" s="102"/>
      <c r="Y7" s="102"/>
      <c r="Z7" s="102"/>
      <c r="AA7" s="102"/>
      <c r="AB7" s="105"/>
      <c r="AC7" s="23"/>
      <c r="AK7" s="11"/>
      <c r="AL7" s="23"/>
      <c r="AT7" s="11"/>
      <c r="AU7" s="23"/>
      <c r="BC7" s="11"/>
      <c r="BD7" s="23"/>
      <c r="BL7" s="11"/>
      <c r="BM7" s="23"/>
      <c r="BU7" s="11"/>
      <c r="BV7" s="23"/>
      <c r="CD7" s="11"/>
      <c r="CE7" s="23"/>
      <c r="CM7" s="11"/>
      <c r="CN7" s="23"/>
      <c r="CV7" s="11"/>
      <c r="CW7" s="23"/>
      <c r="DE7" s="11"/>
      <c r="DF7" s="23"/>
      <c r="DN7" s="11"/>
      <c r="DO7" s="23"/>
      <c r="DW7" s="11"/>
      <c r="DX7" s="23"/>
      <c r="EF7" s="11"/>
      <c r="EG7" s="23"/>
      <c r="EO7" s="11"/>
      <c r="EP7" s="23"/>
      <c r="EX7" s="11"/>
      <c r="EY7" s="23"/>
      <c r="FG7" s="11"/>
      <c r="FH7" s="23"/>
      <c r="FP7" s="11"/>
      <c r="FQ7" s="23"/>
      <c r="FY7" s="11"/>
      <c r="FZ7" s="23"/>
      <c r="GH7" s="11"/>
      <c r="GI7" s="23"/>
      <c r="GQ7" s="11"/>
      <c r="GR7" s="23"/>
      <c r="GZ7" s="11"/>
      <c r="HA7" s="23"/>
      <c r="HI7" s="11"/>
      <c r="HJ7" s="23"/>
      <c r="HR7" s="11"/>
      <c r="HS7" s="23"/>
      <c r="IA7" s="11"/>
      <c r="IB7" s="23"/>
      <c r="IJ7" s="11"/>
      <c r="IK7" s="23"/>
      <c r="IS7" s="11"/>
      <c r="IT7" s="23"/>
      <c r="JB7" s="11"/>
      <c r="JC7" s="23"/>
      <c r="JK7" s="11"/>
      <c r="JL7" s="23"/>
      <c r="JT7" s="11"/>
      <c r="JU7" s="23"/>
      <c r="KC7" s="11"/>
      <c r="KD7" s="23"/>
      <c r="KL7" s="11"/>
      <c r="KM7" s="23"/>
      <c r="KU7" s="11"/>
      <c r="KV7" s="23"/>
      <c r="LD7" s="11"/>
      <c r="LE7" s="23"/>
      <c r="LM7" s="11"/>
      <c r="LN7" s="23"/>
      <c r="LV7" s="11"/>
      <c r="LW7" s="23"/>
      <c r="ME7" s="11"/>
      <c r="MF7" s="23"/>
      <c r="MN7" s="11"/>
      <c r="MO7" s="23"/>
      <c r="MW7" s="11"/>
      <c r="MX7" s="23"/>
      <c r="NF7" s="11"/>
      <c r="NG7" s="23"/>
      <c r="NO7" s="11"/>
      <c r="NP7" s="23"/>
      <c r="NX7" s="11"/>
      <c r="NY7" s="23"/>
      <c r="OG7" s="11"/>
      <c r="OH7" s="23"/>
      <c r="OP7" s="11"/>
      <c r="OQ7" s="23"/>
      <c r="OY7" s="11"/>
      <c r="OZ7" s="23"/>
      <c r="PH7" s="11"/>
      <c r="PI7" s="23"/>
      <c r="PQ7" s="11"/>
      <c r="PR7" s="23"/>
      <c r="PZ7" s="11"/>
      <c r="QA7" s="23"/>
      <c r="QI7" s="11"/>
      <c r="QJ7" s="23"/>
      <c r="QR7" s="11"/>
      <c r="QS7" s="23"/>
      <c r="RA7" s="11"/>
      <c r="RB7" s="23"/>
      <c r="RJ7" s="11"/>
      <c r="RK7" s="23"/>
      <c r="RS7" s="11"/>
      <c r="RT7" s="23"/>
      <c r="SB7" s="11"/>
      <c r="SC7" s="23"/>
      <c r="SK7" s="11"/>
      <c r="SL7" s="23"/>
      <c r="ST7" s="11"/>
      <c r="SU7" s="23"/>
      <c r="TC7" s="11"/>
      <c r="TD7" s="23"/>
      <c r="TL7" s="11"/>
      <c r="TM7" s="23"/>
      <c r="TU7" s="11"/>
      <c r="TV7" s="23"/>
      <c r="UD7" s="11"/>
      <c r="UE7" s="23"/>
      <c r="UM7" s="11"/>
      <c r="UN7" s="23"/>
      <c r="UV7" s="11"/>
      <c r="UW7" s="23"/>
      <c r="VE7" s="11"/>
      <c r="VF7" s="23"/>
      <c r="VN7" s="11"/>
      <c r="VO7" s="23"/>
      <c r="VW7" s="11"/>
      <c r="VX7" s="23"/>
      <c r="WF7" s="11"/>
      <c r="WG7" s="23"/>
      <c r="WO7" s="11"/>
      <c r="WP7" s="23"/>
      <c r="WX7" s="11"/>
      <c r="WY7" s="23"/>
      <c r="XG7" s="11"/>
      <c r="XH7" s="23"/>
      <c r="XP7" s="11"/>
      <c r="XQ7" s="23"/>
      <c r="XY7" s="11"/>
      <c r="XZ7" s="23"/>
      <c r="YH7" s="11"/>
      <c r="YI7" s="23"/>
      <c r="YQ7" s="11"/>
      <c r="YR7" s="23"/>
      <c r="YZ7" s="11"/>
      <c r="ZA7" s="23"/>
      <c r="ZI7" s="11"/>
      <c r="ZJ7" s="23"/>
      <c r="ZR7" s="11"/>
      <c r="ZS7" s="23"/>
      <c r="AAA7" s="11"/>
      <c r="AAB7" s="23"/>
      <c r="AAJ7" s="11"/>
      <c r="AAK7" s="23"/>
      <c r="AAS7" s="11"/>
      <c r="AAT7" s="23"/>
      <c r="ABB7" s="11"/>
      <c r="ABC7" s="23"/>
      <c r="ABK7" s="11"/>
      <c r="ABL7" s="23"/>
      <c r="ABT7" s="11"/>
      <c r="ABU7" s="23"/>
      <c r="ACC7" s="11"/>
      <c r="ACD7" s="23"/>
      <c r="ACL7" s="11"/>
      <c r="ACM7" s="23"/>
      <c r="ACU7" s="11"/>
      <c r="ACV7" s="23"/>
      <c r="ADD7" s="11"/>
      <c r="ADE7" s="23"/>
      <c r="ADM7" s="11"/>
      <c r="ADN7" s="23"/>
      <c r="ADV7" s="11"/>
      <c r="ADW7" s="23"/>
      <c r="AEE7" s="11"/>
      <c r="AEF7" s="23"/>
      <c r="AEN7" s="11"/>
      <c r="AEO7" s="23"/>
      <c r="AEW7" s="11"/>
      <c r="AEX7" s="23"/>
      <c r="AFF7" s="11"/>
      <c r="AFG7" s="23"/>
      <c r="AFO7" s="11"/>
      <c r="AFP7" s="23"/>
      <c r="AFX7" s="11"/>
      <c r="AFY7" s="23"/>
      <c r="AGG7" s="11"/>
      <c r="AGH7" s="23"/>
      <c r="AGP7" s="11"/>
      <c r="AGQ7" s="23"/>
      <c r="AGY7" s="11"/>
      <c r="AGZ7" s="23"/>
      <c r="AHH7" s="11"/>
      <c r="AHI7" s="23"/>
      <c r="AHQ7" s="11"/>
      <c r="AHR7" s="23"/>
      <c r="AHZ7" s="11"/>
      <c r="AIA7" s="23"/>
      <c r="AII7" s="11"/>
      <c r="AIJ7" s="23"/>
      <c r="AIR7" s="11"/>
      <c r="AIS7" s="23"/>
      <c r="AJA7" s="11"/>
      <c r="AJB7" s="23"/>
      <c r="AJJ7" s="11"/>
      <c r="AJK7" s="23"/>
      <c r="AJS7" s="11"/>
      <c r="AJT7" s="23"/>
      <c r="AKB7" s="11"/>
      <c r="AKC7" s="23"/>
      <c r="AKK7" s="11"/>
      <c r="AKL7" s="23"/>
      <c r="AKT7" s="11"/>
      <c r="AKU7" s="23"/>
      <c r="ALC7" s="11"/>
      <c r="ALD7" s="23"/>
      <c r="ALL7" s="11"/>
      <c r="ALM7" s="23"/>
      <c r="ALU7" s="11"/>
      <c r="ALV7" s="23"/>
      <c r="AMD7" s="11"/>
      <c r="AME7" s="23"/>
      <c r="AMM7" s="11"/>
      <c r="AMN7" s="23"/>
      <c r="AMV7" s="11"/>
      <c r="AMW7" s="23"/>
      <c r="ANE7" s="11"/>
      <c r="ANF7" s="23"/>
      <c r="ANN7" s="11"/>
      <c r="ANO7" s="23"/>
      <c r="ANW7" s="11"/>
      <c r="ANX7" s="23"/>
      <c r="AOF7" s="11"/>
      <c r="AOG7" s="23"/>
      <c r="AOO7" s="11"/>
      <c r="AOP7" s="23"/>
      <c r="AOX7" s="11"/>
      <c r="AOY7" s="23"/>
      <c r="APG7" s="11"/>
      <c r="APH7" s="23"/>
      <c r="APP7" s="11"/>
      <c r="APQ7" s="23"/>
      <c r="APY7" s="11"/>
      <c r="APZ7" s="23"/>
      <c r="AQH7" s="11"/>
      <c r="AQI7" s="23"/>
      <c r="AQQ7" s="11"/>
      <c r="AQR7" s="23"/>
      <c r="AQZ7" s="11"/>
      <c r="ARA7" s="23"/>
      <c r="ARI7" s="11"/>
      <c r="ARJ7" s="23"/>
      <c r="ARR7" s="11"/>
      <c r="ARS7" s="23"/>
      <c r="ASA7" s="11"/>
      <c r="ASB7" s="23"/>
      <c r="ASJ7" s="11"/>
      <c r="ASK7" s="23"/>
      <c r="ASS7" s="11"/>
      <c r="AST7" s="23"/>
      <c r="ATB7" s="11"/>
      <c r="ATC7" s="23"/>
      <c r="ATK7" s="11"/>
      <c r="ATL7" s="23"/>
      <c r="ATT7" s="11"/>
      <c r="ATU7" s="23"/>
      <c r="AUC7" s="11"/>
      <c r="AUD7" s="23"/>
      <c r="AUL7" s="11"/>
      <c r="AUM7" s="23"/>
      <c r="AUU7" s="11"/>
      <c r="AUV7" s="23"/>
      <c r="AVD7" s="11"/>
      <c r="AVE7" s="23"/>
      <c r="AVM7" s="11"/>
      <c r="AVN7" s="23"/>
      <c r="AVV7" s="11"/>
      <c r="AVW7" s="23"/>
      <c r="AWE7" s="11"/>
      <c r="AWF7" s="23"/>
      <c r="AWN7" s="11"/>
      <c r="AWO7" s="23"/>
      <c r="AWW7" s="11"/>
      <c r="AWX7" s="23"/>
      <c r="AXF7" s="11"/>
      <c r="AXG7" s="23"/>
      <c r="AXO7" s="11"/>
      <c r="AXP7" s="23"/>
      <c r="AXX7" s="11"/>
      <c r="AXY7" s="23"/>
      <c r="AYG7" s="11"/>
      <c r="AYH7" s="23"/>
      <c r="AYP7" s="11"/>
      <c r="AYQ7" s="23"/>
      <c r="AYY7" s="11"/>
      <c r="AYZ7" s="23"/>
      <c r="AZH7" s="11"/>
      <c r="AZI7" s="23"/>
      <c r="AZQ7" s="11"/>
      <c r="AZR7" s="23"/>
      <c r="AZZ7" s="11"/>
      <c r="BAA7" s="23"/>
      <c r="BAI7" s="11"/>
      <c r="BAJ7" s="23"/>
      <c r="BAR7" s="11"/>
      <c r="BAS7" s="23"/>
      <c r="BBA7" s="11"/>
      <c r="BBB7" s="23"/>
      <c r="BBJ7" s="11"/>
      <c r="BBK7" s="23"/>
      <c r="BBS7" s="11"/>
      <c r="BBT7" s="23"/>
      <c r="BCB7" s="11"/>
      <c r="BCC7" s="23"/>
      <c r="BCK7" s="11"/>
      <c r="BCL7" s="23"/>
      <c r="BCT7" s="11"/>
      <c r="BCU7" s="23"/>
      <c r="BDC7" s="11"/>
      <c r="BDD7" s="23"/>
      <c r="BDL7" s="11"/>
      <c r="BDM7" s="23"/>
      <c r="BDU7" s="11"/>
      <c r="BDV7" s="23"/>
      <c r="BED7" s="11"/>
      <c r="BEE7" s="23"/>
      <c r="BEM7" s="11"/>
      <c r="BEN7" s="23"/>
      <c r="BEV7" s="11"/>
      <c r="BEW7" s="23"/>
      <c r="BFE7" s="11"/>
      <c r="BFF7" s="23"/>
      <c r="BFN7" s="11"/>
      <c r="BFO7" s="23"/>
      <c r="BFW7" s="11"/>
      <c r="BFX7" s="23"/>
      <c r="BGF7" s="11"/>
      <c r="BGG7" s="23"/>
      <c r="BGO7" s="11"/>
      <c r="BGP7" s="23"/>
      <c r="BGX7" s="11"/>
      <c r="BGY7" s="23"/>
      <c r="BHG7" s="11"/>
      <c r="BHH7" s="23"/>
      <c r="BHP7" s="11"/>
      <c r="BHQ7" s="23"/>
      <c r="BHY7" s="11"/>
      <c r="BHZ7" s="23"/>
      <c r="BIH7" s="11"/>
      <c r="BII7" s="23"/>
      <c r="BIQ7" s="11"/>
      <c r="BIR7" s="23"/>
      <c r="BIZ7" s="11"/>
      <c r="BJA7" s="23"/>
      <c r="BJI7" s="11"/>
      <c r="BJJ7" s="23"/>
      <c r="BJR7" s="11"/>
      <c r="BJS7" s="23"/>
      <c r="BKA7" s="11"/>
      <c r="BKB7" s="23"/>
      <c r="BKJ7" s="11"/>
      <c r="BKK7" s="23"/>
      <c r="BKS7" s="11"/>
      <c r="BKT7" s="23"/>
      <c r="BLB7" s="11"/>
      <c r="BLC7" s="23"/>
      <c r="BLK7" s="11"/>
      <c r="BLL7" s="23"/>
      <c r="BLT7" s="11"/>
      <c r="BLU7" s="23"/>
      <c r="BMC7" s="11"/>
      <c r="BMD7" s="23"/>
      <c r="BML7" s="11"/>
      <c r="BMM7" s="23"/>
      <c r="BMU7" s="11"/>
      <c r="BMV7" s="23"/>
      <c r="BND7" s="11"/>
      <c r="BNE7" s="23"/>
      <c r="BNM7" s="11"/>
      <c r="BNN7" s="23"/>
      <c r="BNV7" s="11"/>
      <c r="BNW7" s="23"/>
      <c r="BOE7" s="11"/>
      <c r="BOF7" s="23"/>
      <c r="BON7" s="11"/>
      <c r="BOO7" s="23"/>
      <c r="BOW7" s="11"/>
      <c r="BOX7" s="23"/>
      <c r="BPF7" s="11"/>
      <c r="BPG7" s="23"/>
      <c r="BPO7" s="11"/>
      <c r="BPP7" s="23"/>
      <c r="BPX7" s="11"/>
      <c r="BPY7" s="23"/>
      <c r="BQG7" s="11"/>
      <c r="BQH7" s="23"/>
      <c r="BQP7" s="11"/>
      <c r="BQQ7" s="23"/>
      <c r="BQY7" s="11"/>
      <c r="BQZ7" s="23"/>
      <c r="BRH7" s="11"/>
      <c r="BRI7" s="23"/>
      <c r="BRQ7" s="11"/>
      <c r="BRR7" s="23"/>
      <c r="BRZ7" s="11"/>
      <c r="BSA7" s="23"/>
      <c r="BSI7" s="11"/>
      <c r="BSJ7" s="23"/>
      <c r="BSR7" s="11"/>
      <c r="BSS7" s="23"/>
      <c r="BTA7" s="11"/>
      <c r="BTB7" s="23"/>
      <c r="BTJ7" s="11"/>
      <c r="BTK7" s="23"/>
      <c r="BTS7" s="11"/>
      <c r="BTT7" s="23"/>
      <c r="BUB7" s="11"/>
      <c r="BUC7" s="23"/>
      <c r="BUK7" s="11"/>
      <c r="BUL7" s="23"/>
      <c r="BUT7" s="11"/>
      <c r="BUU7" s="23"/>
      <c r="BVC7" s="11"/>
      <c r="BVD7" s="23"/>
      <c r="BVL7" s="11"/>
      <c r="BVM7" s="23"/>
      <c r="BVU7" s="11"/>
      <c r="BVV7" s="23"/>
      <c r="BWD7" s="11"/>
      <c r="BWE7" s="23"/>
      <c r="BWM7" s="11"/>
      <c r="BWN7" s="23"/>
      <c r="BWV7" s="11"/>
      <c r="BWW7" s="23"/>
      <c r="BXE7" s="11"/>
      <c r="BXF7" s="23"/>
      <c r="BXN7" s="11"/>
      <c r="BXO7" s="23"/>
      <c r="BXW7" s="11"/>
      <c r="BXX7" s="23"/>
      <c r="BYF7" s="11"/>
      <c r="BYG7" s="23"/>
      <c r="BYO7" s="11"/>
      <c r="BYP7" s="23"/>
      <c r="BYX7" s="11"/>
      <c r="BYY7" s="23"/>
      <c r="BZG7" s="11"/>
      <c r="BZH7" s="23"/>
      <c r="BZP7" s="11"/>
      <c r="BZQ7" s="23"/>
      <c r="BZY7" s="11"/>
      <c r="BZZ7" s="23"/>
      <c r="CAH7" s="11"/>
      <c r="CAI7" s="23"/>
      <c r="CAQ7" s="11"/>
      <c r="CAR7" s="23"/>
      <c r="CAZ7" s="11"/>
      <c r="CBA7" s="23"/>
      <c r="CBI7" s="11"/>
      <c r="CBJ7" s="23"/>
      <c r="CBR7" s="11"/>
      <c r="CBS7" s="23"/>
      <c r="CCA7" s="11"/>
      <c r="CCB7" s="23"/>
      <c r="CCJ7" s="11"/>
      <c r="CCK7" s="23"/>
      <c r="CCS7" s="11"/>
      <c r="CCT7" s="23"/>
      <c r="CDB7" s="11"/>
      <c r="CDC7" s="23"/>
      <c r="CDK7" s="11"/>
      <c r="CDL7" s="23"/>
      <c r="CDT7" s="11"/>
      <c r="CDU7" s="23"/>
      <c r="CEC7" s="11"/>
      <c r="CED7" s="23"/>
      <c r="CEL7" s="11"/>
      <c r="CEM7" s="23"/>
      <c r="CEU7" s="11"/>
      <c r="CEV7" s="23"/>
      <c r="CFD7" s="11"/>
      <c r="CFE7" s="23"/>
      <c r="CFM7" s="11"/>
      <c r="CFN7" s="23"/>
      <c r="CFV7" s="11"/>
      <c r="CFW7" s="23"/>
      <c r="CGE7" s="11"/>
      <c r="CGF7" s="23"/>
      <c r="CGN7" s="11"/>
      <c r="CGO7" s="23"/>
      <c r="CGW7" s="11"/>
      <c r="CGX7" s="23"/>
      <c r="CHF7" s="11"/>
      <c r="CHG7" s="23"/>
      <c r="CHO7" s="11"/>
      <c r="CHP7" s="23"/>
      <c r="CHX7" s="11"/>
      <c r="CHY7" s="23"/>
      <c r="CIG7" s="11"/>
      <c r="CIH7" s="23"/>
      <c r="CIP7" s="11"/>
      <c r="CIQ7" s="23"/>
      <c r="CIY7" s="11"/>
      <c r="CIZ7" s="23"/>
      <c r="CJH7" s="11"/>
      <c r="CJI7" s="23"/>
      <c r="CJQ7" s="11"/>
      <c r="CJR7" s="23"/>
      <c r="CJZ7" s="11"/>
      <c r="CKA7" s="23"/>
      <c r="CKI7" s="11"/>
      <c r="CKJ7" s="23"/>
      <c r="CKR7" s="11"/>
      <c r="CKS7" s="23"/>
      <c r="CLA7" s="11"/>
      <c r="CLB7" s="23"/>
      <c r="CLJ7" s="11"/>
      <c r="CLK7" s="23"/>
      <c r="CLS7" s="11"/>
      <c r="CLT7" s="23"/>
      <c r="CMB7" s="11"/>
      <c r="CMC7" s="23"/>
      <c r="CMK7" s="11"/>
      <c r="CML7" s="23"/>
      <c r="CMT7" s="11"/>
      <c r="CMU7" s="23"/>
      <c r="CNC7" s="11"/>
      <c r="CND7" s="23"/>
      <c r="CNL7" s="11"/>
      <c r="CNM7" s="23"/>
      <c r="CNU7" s="11"/>
      <c r="CNV7" s="23"/>
      <c r="COD7" s="11"/>
      <c r="COE7" s="23"/>
      <c r="COM7" s="11"/>
      <c r="CON7" s="23"/>
      <c r="COV7" s="11"/>
      <c r="COW7" s="23"/>
      <c r="CPE7" s="11"/>
      <c r="CPF7" s="23"/>
      <c r="CPN7" s="11"/>
      <c r="CPO7" s="23"/>
      <c r="CPW7" s="11"/>
      <c r="CPX7" s="23"/>
      <c r="CQF7" s="11"/>
      <c r="CQG7" s="23"/>
      <c r="CQO7" s="11"/>
      <c r="CQP7" s="23"/>
      <c r="CQX7" s="11"/>
      <c r="CQY7" s="23"/>
      <c r="CRG7" s="11"/>
      <c r="CRH7" s="23"/>
      <c r="CRP7" s="11"/>
      <c r="CRQ7" s="23"/>
      <c r="CRY7" s="11"/>
      <c r="CRZ7" s="23"/>
      <c r="CSH7" s="11"/>
      <c r="CSI7" s="23"/>
      <c r="CSQ7" s="11"/>
      <c r="CSR7" s="23"/>
      <c r="CSZ7" s="11"/>
      <c r="CTA7" s="23"/>
      <c r="CTI7" s="11"/>
      <c r="CTJ7" s="23"/>
      <c r="CTR7" s="11"/>
      <c r="CTS7" s="23"/>
      <c r="CUA7" s="11"/>
      <c r="CUB7" s="23"/>
      <c r="CUJ7" s="11"/>
      <c r="CUK7" s="23"/>
      <c r="CUS7" s="11"/>
      <c r="CUT7" s="23"/>
      <c r="CVB7" s="11"/>
      <c r="CVC7" s="23"/>
      <c r="CVK7" s="11"/>
      <c r="CVL7" s="23"/>
      <c r="CVT7" s="11"/>
      <c r="CVU7" s="23"/>
      <c r="CWC7" s="11"/>
      <c r="CWD7" s="23"/>
      <c r="CWL7" s="11"/>
      <c r="CWM7" s="23"/>
      <c r="CWU7" s="11"/>
      <c r="CWV7" s="23"/>
      <c r="CXD7" s="11"/>
      <c r="CXE7" s="23"/>
      <c r="CXM7" s="11"/>
      <c r="CXN7" s="23"/>
      <c r="CXV7" s="11"/>
      <c r="CXW7" s="23"/>
      <c r="CYE7" s="11"/>
      <c r="CYF7" s="23"/>
      <c r="CYN7" s="11"/>
      <c r="CYO7" s="23"/>
      <c r="CYW7" s="11"/>
      <c r="CYX7" s="23"/>
      <c r="CZF7" s="11"/>
      <c r="CZG7" s="23"/>
      <c r="CZO7" s="11"/>
      <c r="CZP7" s="23"/>
      <c r="CZX7" s="11"/>
      <c r="CZY7" s="23"/>
      <c r="DAG7" s="11"/>
      <c r="DAH7" s="23"/>
      <c r="DAP7" s="11"/>
      <c r="DAQ7" s="23"/>
      <c r="DAY7" s="11"/>
      <c r="DAZ7" s="23"/>
      <c r="DBH7" s="11"/>
      <c r="DBI7" s="23"/>
      <c r="DBQ7" s="11"/>
      <c r="DBR7" s="23"/>
      <c r="DBZ7" s="11"/>
      <c r="DCA7" s="23"/>
      <c r="DCI7" s="11"/>
      <c r="DCJ7" s="23"/>
      <c r="DCR7" s="11"/>
      <c r="DCS7" s="23"/>
      <c r="DDA7" s="11"/>
      <c r="DDB7" s="23"/>
      <c r="DDJ7" s="11"/>
      <c r="DDK7" s="23"/>
      <c r="DDS7" s="11"/>
      <c r="DDT7" s="23"/>
      <c r="DEB7" s="11"/>
      <c r="DEC7" s="23"/>
      <c r="DEK7" s="11"/>
      <c r="DEL7" s="23"/>
      <c r="DET7" s="11"/>
      <c r="DEU7" s="23"/>
      <c r="DFC7" s="11"/>
      <c r="DFD7" s="23"/>
      <c r="DFL7" s="11"/>
      <c r="DFM7" s="23"/>
      <c r="DFU7" s="11"/>
      <c r="DFV7" s="23"/>
      <c r="DGD7" s="11"/>
      <c r="DGE7" s="23"/>
      <c r="DGM7" s="11"/>
      <c r="DGN7" s="23"/>
      <c r="DGV7" s="11"/>
      <c r="DGW7" s="23"/>
      <c r="DHE7" s="11"/>
      <c r="DHF7" s="23"/>
      <c r="DHN7" s="11"/>
      <c r="DHO7" s="23"/>
      <c r="DHW7" s="11"/>
      <c r="DHX7" s="23"/>
      <c r="DIF7" s="11"/>
      <c r="DIG7" s="23"/>
      <c r="DIO7" s="11"/>
      <c r="DIP7" s="23"/>
      <c r="DIX7" s="11"/>
      <c r="DIY7" s="23"/>
      <c r="DJG7" s="11"/>
      <c r="DJH7" s="23"/>
      <c r="DJP7" s="11"/>
      <c r="DJQ7" s="23"/>
      <c r="DJY7" s="11"/>
      <c r="DJZ7" s="23"/>
      <c r="DKH7" s="11"/>
      <c r="DKI7" s="23"/>
      <c r="DKQ7" s="11"/>
      <c r="DKR7" s="23"/>
      <c r="DKZ7" s="11"/>
      <c r="DLA7" s="23"/>
      <c r="DLI7" s="11"/>
      <c r="DLJ7" s="23"/>
      <c r="DLR7" s="11"/>
      <c r="DLS7" s="23"/>
      <c r="DMA7" s="11"/>
      <c r="DMB7" s="23"/>
      <c r="DMJ7" s="11"/>
      <c r="DMK7" s="23"/>
      <c r="DMS7" s="11"/>
      <c r="DMT7" s="23"/>
      <c r="DNB7" s="11"/>
      <c r="DNC7" s="23"/>
      <c r="DNK7" s="11"/>
      <c r="DNL7" s="23"/>
      <c r="DNT7" s="11"/>
      <c r="DNU7" s="23"/>
      <c r="DOC7" s="11"/>
      <c r="DOD7" s="23"/>
      <c r="DOL7" s="11"/>
      <c r="DOM7" s="23"/>
      <c r="DOU7" s="11"/>
      <c r="DOV7" s="23"/>
      <c r="DPD7" s="11"/>
      <c r="DPE7" s="23"/>
      <c r="DPM7" s="11"/>
      <c r="DPN7" s="23"/>
      <c r="DPV7" s="11"/>
      <c r="DPW7" s="23"/>
      <c r="DQE7" s="11"/>
      <c r="DQF7" s="23"/>
      <c r="DQN7" s="11"/>
      <c r="DQO7" s="23"/>
      <c r="DQW7" s="11"/>
      <c r="DQX7" s="23"/>
      <c r="DRF7" s="11"/>
      <c r="DRG7" s="23"/>
      <c r="DRO7" s="11"/>
      <c r="DRP7" s="23"/>
      <c r="DRX7" s="11"/>
      <c r="DRY7" s="23"/>
      <c r="DSG7" s="11"/>
      <c r="DSH7" s="23"/>
      <c r="DSP7" s="11"/>
      <c r="DSQ7" s="23"/>
      <c r="DSY7" s="11"/>
      <c r="DSZ7" s="23"/>
      <c r="DTH7" s="11"/>
      <c r="DTI7" s="23"/>
      <c r="DTQ7" s="11"/>
      <c r="DTR7" s="23"/>
      <c r="DTZ7" s="11"/>
      <c r="DUA7" s="23"/>
      <c r="DUI7" s="11"/>
      <c r="DUJ7" s="23"/>
      <c r="DUR7" s="11"/>
      <c r="DUS7" s="23"/>
      <c r="DVA7" s="11"/>
      <c r="DVB7" s="23"/>
      <c r="DVJ7" s="11"/>
      <c r="DVK7" s="23"/>
      <c r="DVS7" s="11"/>
      <c r="DVT7" s="23"/>
      <c r="DWB7" s="11"/>
      <c r="DWC7" s="23"/>
      <c r="DWK7" s="11"/>
      <c r="DWL7" s="23"/>
      <c r="DWT7" s="11"/>
      <c r="DWU7" s="23"/>
      <c r="DXC7" s="11"/>
      <c r="DXD7" s="23"/>
      <c r="DXL7" s="11"/>
      <c r="DXM7" s="23"/>
      <c r="DXU7" s="11"/>
      <c r="DXV7" s="23"/>
      <c r="DYD7" s="11"/>
      <c r="DYE7" s="23"/>
      <c r="DYM7" s="11"/>
      <c r="DYN7" s="23"/>
      <c r="DYV7" s="11"/>
      <c r="DYW7" s="23"/>
      <c r="DZE7" s="11"/>
      <c r="DZF7" s="23"/>
      <c r="DZN7" s="11"/>
      <c r="DZO7" s="23"/>
      <c r="DZW7" s="11"/>
      <c r="DZX7" s="23"/>
      <c r="EAF7" s="11"/>
      <c r="EAG7" s="23"/>
      <c r="EAO7" s="11"/>
      <c r="EAP7" s="23"/>
      <c r="EAX7" s="11"/>
      <c r="EAY7" s="23"/>
      <c r="EBG7" s="11"/>
      <c r="EBH7" s="23"/>
      <c r="EBP7" s="11"/>
      <c r="EBQ7" s="23"/>
      <c r="EBY7" s="11"/>
      <c r="EBZ7" s="23"/>
      <c r="ECH7" s="11"/>
      <c r="ECI7" s="23"/>
      <c r="ECQ7" s="11"/>
      <c r="ECR7" s="23"/>
      <c r="ECZ7" s="11"/>
      <c r="EDA7" s="23"/>
      <c r="EDI7" s="11"/>
      <c r="EDJ7" s="23"/>
      <c r="EDR7" s="11"/>
      <c r="EDS7" s="23"/>
      <c r="EEA7" s="11"/>
      <c r="EEB7" s="23"/>
      <c r="EEJ7" s="11"/>
      <c r="EEK7" s="23"/>
      <c r="EES7" s="11"/>
      <c r="EET7" s="23"/>
      <c r="EFB7" s="11"/>
      <c r="EFC7" s="23"/>
      <c r="EFK7" s="11"/>
      <c r="EFL7" s="23"/>
      <c r="EFT7" s="11"/>
      <c r="EFU7" s="23"/>
      <c r="EGC7" s="11"/>
      <c r="EGD7" s="23"/>
      <c r="EGL7" s="11"/>
      <c r="EGM7" s="23"/>
      <c r="EGU7" s="11"/>
      <c r="EGV7" s="23"/>
      <c r="EHD7" s="11"/>
      <c r="EHE7" s="23"/>
      <c r="EHM7" s="11"/>
      <c r="EHN7" s="23"/>
      <c r="EHV7" s="11"/>
      <c r="EHW7" s="23"/>
      <c r="EIE7" s="11"/>
      <c r="EIF7" s="23"/>
      <c r="EIN7" s="11"/>
      <c r="EIO7" s="23"/>
      <c r="EIW7" s="11"/>
      <c r="EIX7" s="23"/>
      <c r="EJF7" s="11"/>
      <c r="EJG7" s="23"/>
      <c r="EJO7" s="11"/>
      <c r="EJP7" s="23"/>
      <c r="EJX7" s="11"/>
      <c r="EJY7" s="23"/>
      <c r="EKG7" s="11"/>
      <c r="EKH7" s="23"/>
      <c r="EKP7" s="11"/>
      <c r="EKQ7" s="23"/>
      <c r="EKY7" s="11"/>
      <c r="EKZ7" s="23"/>
      <c r="ELH7" s="11"/>
      <c r="ELI7" s="23"/>
      <c r="ELQ7" s="11"/>
      <c r="ELR7" s="23"/>
      <c r="ELZ7" s="11"/>
      <c r="EMA7" s="23"/>
      <c r="EMI7" s="11"/>
      <c r="EMJ7" s="23"/>
      <c r="EMR7" s="11"/>
      <c r="EMS7" s="23"/>
      <c r="ENA7" s="11"/>
      <c r="ENB7" s="23"/>
      <c r="ENJ7" s="11"/>
      <c r="ENK7" s="23"/>
      <c r="ENS7" s="11"/>
      <c r="ENT7" s="23"/>
      <c r="EOB7" s="11"/>
      <c r="EOC7" s="23"/>
      <c r="EOK7" s="11"/>
      <c r="EOL7" s="23"/>
      <c r="EOT7" s="11"/>
      <c r="EOU7" s="23"/>
      <c r="EPC7" s="11"/>
      <c r="EPD7" s="23"/>
      <c r="EPL7" s="11"/>
      <c r="EPM7" s="23"/>
      <c r="EPU7" s="11"/>
      <c r="EPV7" s="23"/>
      <c r="EQD7" s="11"/>
      <c r="EQE7" s="23"/>
      <c r="EQM7" s="11"/>
      <c r="EQN7" s="23"/>
      <c r="EQV7" s="11"/>
      <c r="EQW7" s="23"/>
      <c r="ERE7" s="11"/>
      <c r="ERF7" s="23"/>
      <c r="ERN7" s="11"/>
      <c r="ERO7" s="23"/>
      <c r="ERW7" s="11"/>
      <c r="ERX7" s="23"/>
      <c r="ESF7" s="11"/>
      <c r="ESG7" s="23"/>
      <c r="ESO7" s="11"/>
      <c r="ESP7" s="23"/>
      <c r="ESX7" s="11"/>
      <c r="ESY7" s="23"/>
      <c r="ETG7" s="11"/>
      <c r="ETH7" s="23"/>
      <c r="ETP7" s="11"/>
      <c r="ETQ7" s="23"/>
      <c r="ETY7" s="11"/>
      <c r="ETZ7" s="23"/>
      <c r="EUH7" s="11"/>
      <c r="EUI7" s="23"/>
      <c r="EUQ7" s="11"/>
      <c r="EUR7" s="23"/>
      <c r="EUZ7" s="11"/>
      <c r="EVA7" s="23"/>
      <c r="EVI7" s="11"/>
      <c r="EVJ7" s="23"/>
      <c r="EVR7" s="11"/>
      <c r="EVS7" s="23"/>
      <c r="EWA7" s="11"/>
      <c r="EWB7" s="23"/>
      <c r="EWJ7" s="11"/>
      <c r="EWK7" s="23"/>
      <c r="EWS7" s="11"/>
      <c r="EWT7" s="23"/>
      <c r="EXB7" s="11"/>
      <c r="EXC7" s="23"/>
      <c r="EXK7" s="11"/>
      <c r="EXL7" s="23"/>
      <c r="EXT7" s="11"/>
      <c r="EXU7" s="23"/>
      <c r="EYC7" s="11"/>
      <c r="EYD7" s="23"/>
      <c r="EYL7" s="11"/>
      <c r="EYM7" s="23"/>
      <c r="EYU7" s="11"/>
      <c r="EYV7" s="23"/>
      <c r="EZD7" s="11"/>
      <c r="EZE7" s="23"/>
      <c r="EZM7" s="11"/>
      <c r="EZN7" s="23"/>
      <c r="EZV7" s="11"/>
      <c r="EZW7" s="23"/>
      <c r="FAE7" s="11"/>
      <c r="FAF7" s="23"/>
      <c r="FAN7" s="11"/>
      <c r="FAO7" s="23"/>
      <c r="FAW7" s="11"/>
      <c r="FAX7" s="23"/>
      <c r="FBF7" s="11"/>
      <c r="FBG7" s="23"/>
      <c r="FBO7" s="11"/>
      <c r="FBP7" s="23"/>
      <c r="FBX7" s="11"/>
      <c r="FBY7" s="23"/>
      <c r="FCG7" s="11"/>
      <c r="FCH7" s="23"/>
      <c r="FCP7" s="11"/>
      <c r="FCQ7" s="23"/>
      <c r="FCY7" s="11"/>
      <c r="FCZ7" s="23"/>
      <c r="FDH7" s="11"/>
      <c r="FDI7" s="23"/>
      <c r="FDQ7" s="11"/>
      <c r="FDR7" s="23"/>
      <c r="FDZ7" s="11"/>
      <c r="FEA7" s="23"/>
      <c r="FEI7" s="11"/>
      <c r="FEJ7" s="23"/>
      <c r="FER7" s="11"/>
      <c r="FES7" s="23"/>
      <c r="FFA7" s="11"/>
      <c r="FFB7" s="23"/>
      <c r="FFJ7" s="11"/>
      <c r="FFK7" s="23"/>
      <c r="FFS7" s="11"/>
      <c r="FFT7" s="23"/>
      <c r="FGB7" s="11"/>
      <c r="FGC7" s="23"/>
      <c r="FGK7" s="11"/>
      <c r="FGL7" s="23"/>
      <c r="FGT7" s="11"/>
      <c r="FGU7" s="23"/>
      <c r="FHC7" s="11"/>
      <c r="FHD7" s="23"/>
      <c r="FHL7" s="11"/>
      <c r="FHM7" s="23"/>
      <c r="FHU7" s="11"/>
      <c r="FHV7" s="23"/>
      <c r="FID7" s="11"/>
      <c r="FIE7" s="23"/>
      <c r="FIM7" s="11"/>
      <c r="FIN7" s="23"/>
      <c r="FIV7" s="11"/>
      <c r="FIW7" s="23"/>
      <c r="FJE7" s="11"/>
      <c r="FJF7" s="23"/>
      <c r="FJN7" s="11"/>
      <c r="FJO7" s="23"/>
      <c r="FJW7" s="11"/>
      <c r="FJX7" s="23"/>
      <c r="FKF7" s="11"/>
      <c r="FKG7" s="23"/>
      <c r="FKO7" s="11"/>
      <c r="FKP7" s="23"/>
      <c r="FKX7" s="11"/>
      <c r="FKY7" s="23"/>
      <c r="FLG7" s="11"/>
      <c r="FLH7" s="23"/>
      <c r="FLP7" s="11"/>
      <c r="FLQ7" s="23"/>
      <c r="FLY7" s="11"/>
      <c r="FLZ7" s="23"/>
      <c r="FMH7" s="11"/>
      <c r="FMI7" s="23"/>
      <c r="FMQ7" s="11"/>
      <c r="FMR7" s="23"/>
      <c r="FMZ7" s="11"/>
      <c r="FNA7" s="23"/>
      <c r="FNI7" s="11"/>
      <c r="FNJ7" s="23"/>
      <c r="FNR7" s="11"/>
      <c r="FNS7" s="23"/>
      <c r="FOA7" s="11"/>
      <c r="FOB7" s="23"/>
      <c r="FOJ7" s="11"/>
      <c r="FOK7" s="23"/>
      <c r="FOS7" s="11"/>
      <c r="FOT7" s="23"/>
      <c r="FPB7" s="11"/>
      <c r="FPC7" s="23"/>
      <c r="FPK7" s="11"/>
      <c r="FPL7" s="23"/>
      <c r="FPT7" s="11"/>
      <c r="FPU7" s="23"/>
      <c r="FQC7" s="11"/>
      <c r="FQD7" s="23"/>
      <c r="FQL7" s="11"/>
      <c r="FQM7" s="23"/>
      <c r="FQU7" s="11"/>
      <c r="FQV7" s="23"/>
      <c r="FRD7" s="11"/>
      <c r="FRE7" s="23"/>
      <c r="FRM7" s="11"/>
      <c r="FRN7" s="23"/>
      <c r="FRV7" s="11"/>
      <c r="FRW7" s="23"/>
      <c r="FSE7" s="11"/>
      <c r="FSF7" s="23"/>
      <c r="FSN7" s="11"/>
      <c r="FSO7" s="23"/>
      <c r="FSW7" s="11"/>
      <c r="FSX7" s="23"/>
      <c r="FTF7" s="11"/>
      <c r="FTG7" s="23"/>
      <c r="FTO7" s="11"/>
      <c r="FTP7" s="23"/>
      <c r="FTX7" s="11"/>
      <c r="FTY7" s="23"/>
      <c r="FUG7" s="11"/>
      <c r="FUH7" s="23"/>
      <c r="FUP7" s="11"/>
      <c r="FUQ7" s="23"/>
      <c r="FUY7" s="11"/>
      <c r="FUZ7" s="23"/>
      <c r="FVH7" s="11"/>
      <c r="FVI7" s="23"/>
      <c r="FVQ7" s="11"/>
      <c r="FVR7" s="23"/>
      <c r="FVZ7" s="11"/>
      <c r="FWA7" s="23"/>
      <c r="FWI7" s="11"/>
      <c r="FWJ7" s="23"/>
      <c r="FWR7" s="11"/>
      <c r="FWS7" s="23"/>
      <c r="FXA7" s="11"/>
      <c r="FXB7" s="23"/>
      <c r="FXJ7" s="11"/>
      <c r="FXK7" s="23"/>
      <c r="FXS7" s="11"/>
      <c r="FXT7" s="23"/>
      <c r="FYB7" s="11"/>
      <c r="FYC7" s="23"/>
      <c r="FYK7" s="11"/>
      <c r="FYL7" s="23"/>
      <c r="FYT7" s="11"/>
      <c r="FYU7" s="23"/>
      <c r="FZC7" s="11"/>
      <c r="FZD7" s="23"/>
      <c r="FZL7" s="11"/>
      <c r="FZM7" s="23"/>
      <c r="FZU7" s="11"/>
      <c r="FZV7" s="23"/>
      <c r="GAD7" s="11"/>
      <c r="GAE7" s="23"/>
      <c r="GAM7" s="11"/>
      <c r="GAN7" s="23"/>
      <c r="GAV7" s="11"/>
      <c r="GAW7" s="23"/>
      <c r="GBE7" s="11"/>
      <c r="GBF7" s="23"/>
      <c r="GBN7" s="11"/>
      <c r="GBO7" s="23"/>
      <c r="GBW7" s="11"/>
      <c r="GBX7" s="23"/>
      <c r="GCF7" s="11"/>
      <c r="GCG7" s="23"/>
      <c r="GCO7" s="11"/>
      <c r="GCP7" s="23"/>
      <c r="GCX7" s="11"/>
      <c r="GCY7" s="23"/>
      <c r="GDG7" s="11"/>
      <c r="GDH7" s="23"/>
      <c r="GDP7" s="11"/>
      <c r="GDQ7" s="23"/>
      <c r="GDY7" s="11"/>
      <c r="GDZ7" s="23"/>
      <c r="GEH7" s="11"/>
      <c r="GEI7" s="23"/>
      <c r="GEQ7" s="11"/>
      <c r="GER7" s="23"/>
      <c r="GEZ7" s="11"/>
      <c r="GFA7" s="23"/>
      <c r="GFI7" s="11"/>
      <c r="GFJ7" s="23"/>
      <c r="GFR7" s="11"/>
      <c r="GFS7" s="23"/>
      <c r="GGA7" s="11"/>
      <c r="GGB7" s="23"/>
      <c r="GGJ7" s="11"/>
      <c r="GGK7" s="23"/>
      <c r="GGS7" s="11"/>
      <c r="GGT7" s="23"/>
      <c r="GHB7" s="11"/>
      <c r="GHC7" s="23"/>
      <c r="GHK7" s="11"/>
      <c r="GHL7" s="23"/>
      <c r="GHT7" s="11"/>
      <c r="GHU7" s="23"/>
      <c r="GIC7" s="11"/>
      <c r="GID7" s="23"/>
      <c r="GIL7" s="11"/>
      <c r="GIM7" s="23"/>
      <c r="GIU7" s="11"/>
      <c r="GIV7" s="23"/>
      <c r="GJD7" s="11"/>
      <c r="GJE7" s="23"/>
      <c r="GJM7" s="11"/>
      <c r="GJN7" s="23"/>
      <c r="GJV7" s="11"/>
      <c r="GJW7" s="23"/>
      <c r="GKE7" s="11"/>
      <c r="GKF7" s="23"/>
      <c r="GKN7" s="11"/>
      <c r="GKO7" s="23"/>
      <c r="GKW7" s="11"/>
      <c r="GKX7" s="23"/>
      <c r="GLF7" s="11"/>
      <c r="GLG7" s="23"/>
      <c r="GLO7" s="11"/>
      <c r="GLP7" s="23"/>
      <c r="GLX7" s="11"/>
      <c r="GLY7" s="23"/>
      <c r="GMG7" s="11"/>
      <c r="GMH7" s="23"/>
      <c r="GMP7" s="11"/>
      <c r="GMQ7" s="23"/>
      <c r="GMY7" s="11"/>
      <c r="GMZ7" s="23"/>
      <c r="GNH7" s="11"/>
      <c r="GNI7" s="23"/>
      <c r="GNQ7" s="11"/>
      <c r="GNR7" s="23"/>
      <c r="GNZ7" s="11"/>
      <c r="GOA7" s="23"/>
      <c r="GOI7" s="11"/>
      <c r="GOJ7" s="23"/>
      <c r="GOR7" s="11"/>
      <c r="GOS7" s="23"/>
      <c r="GPA7" s="11"/>
      <c r="GPB7" s="23"/>
      <c r="GPJ7" s="11"/>
      <c r="GPK7" s="23"/>
      <c r="GPS7" s="11"/>
      <c r="GPT7" s="23"/>
      <c r="GQB7" s="11"/>
      <c r="GQC7" s="23"/>
      <c r="GQK7" s="11"/>
      <c r="GQL7" s="23"/>
      <c r="GQT7" s="11"/>
      <c r="GQU7" s="23"/>
      <c r="GRC7" s="11"/>
      <c r="GRD7" s="23"/>
      <c r="GRL7" s="11"/>
      <c r="GRM7" s="23"/>
      <c r="GRU7" s="11"/>
      <c r="GRV7" s="23"/>
      <c r="GSD7" s="11"/>
      <c r="GSE7" s="23"/>
      <c r="GSM7" s="11"/>
      <c r="GSN7" s="23"/>
      <c r="GSV7" s="11"/>
      <c r="GSW7" s="23"/>
      <c r="GTE7" s="11"/>
      <c r="GTF7" s="23"/>
      <c r="GTN7" s="11"/>
      <c r="GTO7" s="23"/>
      <c r="GTW7" s="11"/>
      <c r="GTX7" s="23"/>
      <c r="GUF7" s="11"/>
      <c r="GUG7" s="23"/>
      <c r="GUO7" s="11"/>
      <c r="GUP7" s="23"/>
      <c r="GUX7" s="11"/>
      <c r="GUY7" s="23"/>
      <c r="GVG7" s="11"/>
      <c r="GVH7" s="23"/>
      <c r="GVP7" s="11"/>
      <c r="GVQ7" s="23"/>
      <c r="GVY7" s="11"/>
      <c r="GVZ7" s="23"/>
      <c r="GWH7" s="11"/>
      <c r="GWI7" s="23"/>
      <c r="GWQ7" s="11"/>
      <c r="GWR7" s="23"/>
      <c r="GWZ7" s="11"/>
      <c r="GXA7" s="23"/>
      <c r="GXI7" s="11"/>
      <c r="GXJ7" s="23"/>
      <c r="GXR7" s="11"/>
      <c r="GXS7" s="23"/>
      <c r="GYA7" s="11"/>
      <c r="GYB7" s="23"/>
      <c r="GYJ7" s="11"/>
      <c r="GYK7" s="23"/>
      <c r="GYS7" s="11"/>
      <c r="GYT7" s="23"/>
      <c r="GZB7" s="11"/>
      <c r="GZC7" s="23"/>
      <c r="GZK7" s="11"/>
      <c r="GZL7" s="23"/>
      <c r="GZT7" s="11"/>
      <c r="GZU7" s="23"/>
      <c r="HAC7" s="11"/>
      <c r="HAD7" s="23"/>
      <c r="HAL7" s="11"/>
      <c r="HAM7" s="23"/>
      <c r="HAU7" s="11"/>
      <c r="HAV7" s="23"/>
      <c r="HBD7" s="11"/>
      <c r="HBE7" s="23"/>
      <c r="HBM7" s="11"/>
      <c r="HBN7" s="23"/>
      <c r="HBV7" s="11"/>
      <c r="HBW7" s="23"/>
      <c r="HCE7" s="11"/>
      <c r="HCF7" s="23"/>
      <c r="HCN7" s="11"/>
      <c r="HCO7" s="23"/>
      <c r="HCW7" s="11"/>
      <c r="HCX7" s="23"/>
      <c r="HDF7" s="11"/>
      <c r="HDG7" s="23"/>
      <c r="HDO7" s="11"/>
      <c r="HDP7" s="23"/>
      <c r="HDX7" s="11"/>
      <c r="HDY7" s="23"/>
      <c r="HEG7" s="11"/>
      <c r="HEH7" s="23"/>
      <c r="HEP7" s="11"/>
      <c r="HEQ7" s="23"/>
      <c r="HEY7" s="11"/>
      <c r="HEZ7" s="23"/>
      <c r="HFH7" s="11"/>
      <c r="HFI7" s="23"/>
      <c r="HFQ7" s="11"/>
      <c r="HFR7" s="23"/>
      <c r="HFZ7" s="11"/>
      <c r="HGA7" s="23"/>
      <c r="HGI7" s="11"/>
      <c r="HGJ7" s="23"/>
      <c r="HGR7" s="11"/>
      <c r="HGS7" s="23"/>
      <c r="HHA7" s="11"/>
      <c r="HHB7" s="23"/>
      <c r="HHJ7" s="11"/>
      <c r="HHK7" s="23"/>
      <c r="HHS7" s="11"/>
      <c r="HHT7" s="23"/>
      <c r="HIB7" s="11"/>
      <c r="HIC7" s="23"/>
      <c r="HIK7" s="11"/>
      <c r="HIL7" s="23"/>
      <c r="HIT7" s="11"/>
      <c r="HIU7" s="23"/>
      <c r="HJC7" s="11"/>
      <c r="HJD7" s="23"/>
      <c r="HJL7" s="11"/>
      <c r="HJM7" s="23"/>
      <c r="HJU7" s="11"/>
      <c r="HJV7" s="23"/>
      <c r="HKD7" s="11"/>
      <c r="HKE7" s="23"/>
      <c r="HKM7" s="11"/>
      <c r="HKN7" s="23"/>
      <c r="HKV7" s="11"/>
      <c r="HKW7" s="23"/>
      <c r="HLE7" s="11"/>
      <c r="HLF7" s="23"/>
      <c r="HLN7" s="11"/>
      <c r="HLO7" s="23"/>
      <c r="HLW7" s="11"/>
      <c r="HLX7" s="23"/>
      <c r="HMF7" s="11"/>
      <c r="HMG7" s="23"/>
      <c r="HMO7" s="11"/>
      <c r="HMP7" s="23"/>
      <c r="HMX7" s="11"/>
      <c r="HMY7" s="23"/>
      <c r="HNG7" s="11"/>
      <c r="HNH7" s="23"/>
      <c r="HNP7" s="11"/>
      <c r="HNQ7" s="23"/>
      <c r="HNY7" s="11"/>
      <c r="HNZ7" s="23"/>
      <c r="HOH7" s="11"/>
      <c r="HOI7" s="23"/>
      <c r="HOQ7" s="11"/>
      <c r="HOR7" s="23"/>
      <c r="HOZ7" s="11"/>
      <c r="HPA7" s="23"/>
      <c r="HPI7" s="11"/>
      <c r="HPJ7" s="23"/>
      <c r="HPR7" s="11"/>
      <c r="HPS7" s="23"/>
      <c r="HQA7" s="11"/>
      <c r="HQB7" s="23"/>
      <c r="HQJ7" s="11"/>
      <c r="HQK7" s="23"/>
      <c r="HQS7" s="11"/>
      <c r="HQT7" s="23"/>
      <c r="HRB7" s="11"/>
      <c r="HRC7" s="23"/>
      <c r="HRK7" s="11"/>
      <c r="HRL7" s="23"/>
      <c r="HRT7" s="11"/>
      <c r="HRU7" s="23"/>
      <c r="HSC7" s="11"/>
      <c r="HSD7" s="23"/>
      <c r="HSL7" s="11"/>
      <c r="HSM7" s="23"/>
      <c r="HSU7" s="11"/>
      <c r="HSV7" s="23"/>
      <c r="HTD7" s="11"/>
      <c r="HTE7" s="23"/>
      <c r="HTM7" s="11"/>
      <c r="HTN7" s="23"/>
      <c r="HTV7" s="11"/>
      <c r="HTW7" s="23"/>
      <c r="HUE7" s="11"/>
      <c r="HUF7" s="23"/>
      <c r="HUN7" s="11"/>
      <c r="HUO7" s="23"/>
      <c r="HUW7" s="11"/>
      <c r="HUX7" s="23"/>
      <c r="HVF7" s="11"/>
      <c r="HVG7" s="23"/>
      <c r="HVO7" s="11"/>
      <c r="HVP7" s="23"/>
      <c r="HVX7" s="11"/>
      <c r="HVY7" s="23"/>
      <c r="HWG7" s="11"/>
      <c r="HWH7" s="23"/>
      <c r="HWP7" s="11"/>
      <c r="HWQ7" s="23"/>
      <c r="HWY7" s="11"/>
      <c r="HWZ7" s="23"/>
      <c r="HXH7" s="11"/>
      <c r="HXI7" s="23"/>
      <c r="HXQ7" s="11"/>
      <c r="HXR7" s="23"/>
      <c r="HXZ7" s="11"/>
      <c r="HYA7" s="23"/>
      <c r="HYI7" s="11"/>
      <c r="HYJ7" s="23"/>
      <c r="HYR7" s="11"/>
      <c r="HYS7" s="23"/>
      <c r="HZA7" s="11"/>
      <c r="HZB7" s="23"/>
      <c r="HZJ7" s="11"/>
      <c r="HZK7" s="23"/>
      <c r="HZS7" s="11"/>
      <c r="HZT7" s="23"/>
      <c r="IAB7" s="11"/>
      <c r="IAC7" s="23"/>
      <c r="IAK7" s="11"/>
      <c r="IAL7" s="23"/>
      <c r="IAT7" s="11"/>
      <c r="IAU7" s="23"/>
      <c r="IBC7" s="11"/>
      <c r="IBD7" s="23"/>
      <c r="IBL7" s="11"/>
      <c r="IBM7" s="23"/>
      <c r="IBU7" s="11"/>
      <c r="IBV7" s="23"/>
      <c r="ICD7" s="11"/>
      <c r="ICE7" s="23"/>
      <c r="ICM7" s="11"/>
      <c r="ICN7" s="23"/>
      <c r="ICV7" s="11"/>
      <c r="ICW7" s="23"/>
      <c r="IDE7" s="11"/>
      <c r="IDF7" s="23"/>
      <c r="IDN7" s="11"/>
      <c r="IDO7" s="23"/>
      <c r="IDW7" s="11"/>
      <c r="IDX7" s="23"/>
      <c r="IEF7" s="11"/>
      <c r="IEG7" s="23"/>
      <c r="IEO7" s="11"/>
      <c r="IEP7" s="23"/>
      <c r="IEX7" s="11"/>
      <c r="IEY7" s="23"/>
      <c r="IFG7" s="11"/>
      <c r="IFH7" s="23"/>
      <c r="IFP7" s="11"/>
      <c r="IFQ7" s="23"/>
      <c r="IFY7" s="11"/>
      <c r="IFZ7" s="23"/>
      <c r="IGH7" s="11"/>
      <c r="IGI7" s="23"/>
      <c r="IGQ7" s="11"/>
      <c r="IGR7" s="23"/>
      <c r="IGZ7" s="11"/>
      <c r="IHA7" s="23"/>
      <c r="IHI7" s="11"/>
      <c r="IHJ7" s="23"/>
      <c r="IHR7" s="11"/>
      <c r="IHS7" s="23"/>
      <c r="IIA7" s="11"/>
      <c r="IIB7" s="23"/>
      <c r="IIJ7" s="11"/>
      <c r="IIK7" s="23"/>
      <c r="IIS7" s="11"/>
      <c r="IIT7" s="23"/>
      <c r="IJB7" s="11"/>
      <c r="IJC7" s="23"/>
      <c r="IJK7" s="11"/>
      <c r="IJL7" s="23"/>
      <c r="IJT7" s="11"/>
      <c r="IJU7" s="23"/>
      <c r="IKC7" s="11"/>
      <c r="IKD7" s="23"/>
      <c r="IKL7" s="11"/>
      <c r="IKM7" s="23"/>
      <c r="IKU7" s="11"/>
      <c r="IKV7" s="23"/>
      <c r="ILD7" s="11"/>
      <c r="ILE7" s="23"/>
      <c r="ILM7" s="11"/>
      <c r="ILN7" s="23"/>
      <c r="ILV7" s="11"/>
      <c r="ILW7" s="23"/>
      <c r="IME7" s="11"/>
      <c r="IMF7" s="23"/>
      <c r="IMN7" s="11"/>
      <c r="IMO7" s="23"/>
      <c r="IMW7" s="11"/>
      <c r="IMX7" s="23"/>
      <c r="INF7" s="11"/>
      <c r="ING7" s="23"/>
      <c r="INO7" s="11"/>
      <c r="INP7" s="23"/>
      <c r="INX7" s="11"/>
      <c r="INY7" s="23"/>
      <c r="IOG7" s="11"/>
      <c r="IOH7" s="23"/>
      <c r="IOP7" s="11"/>
      <c r="IOQ7" s="23"/>
      <c r="IOY7" s="11"/>
      <c r="IOZ7" s="23"/>
      <c r="IPH7" s="11"/>
      <c r="IPI7" s="23"/>
      <c r="IPQ7" s="11"/>
      <c r="IPR7" s="23"/>
      <c r="IPZ7" s="11"/>
      <c r="IQA7" s="23"/>
      <c r="IQI7" s="11"/>
      <c r="IQJ7" s="23"/>
      <c r="IQR7" s="11"/>
      <c r="IQS7" s="23"/>
      <c r="IRA7" s="11"/>
      <c r="IRB7" s="23"/>
      <c r="IRJ7" s="11"/>
      <c r="IRK7" s="23"/>
      <c r="IRS7" s="11"/>
      <c r="IRT7" s="23"/>
      <c r="ISB7" s="11"/>
      <c r="ISC7" s="23"/>
      <c r="ISK7" s="11"/>
      <c r="ISL7" s="23"/>
      <c r="IST7" s="11"/>
      <c r="ISU7" s="23"/>
      <c r="ITC7" s="11"/>
      <c r="ITD7" s="23"/>
      <c r="ITL7" s="11"/>
      <c r="ITM7" s="23"/>
      <c r="ITU7" s="11"/>
      <c r="ITV7" s="23"/>
      <c r="IUD7" s="11"/>
      <c r="IUE7" s="23"/>
      <c r="IUM7" s="11"/>
      <c r="IUN7" s="23"/>
      <c r="IUV7" s="11"/>
      <c r="IUW7" s="23"/>
      <c r="IVE7" s="11"/>
      <c r="IVF7" s="23"/>
      <c r="IVN7" s="11"/>
      <c r="IVO7" s="23"/>
      <c r="IVW7" s="11"/>
      <c r="IVX7" s="23"/>
      <c r="IWF7" s="11"/>
      <c r="IWG7" s="23"/>
      <c r="IWO7" s="11"/>
      <c r="IWP7" s="23"/>
      <c r="IWX7" s="11"/>
      <c r="IWY7" s="23"/>
      <c r="IXG7" s="11"/>
      <c r="IXH7" s="23"/>
      <c r="IXP7" s="11"/>
      <c r="IXQ7" s="23"/>
      <c r="IXY7" s="11"/>
      <c r="IXZ7" s="23"/>
      <c r="IYH7" s="11"/>
      <c r="IYI7" s="23"/>
      <c r="IYQ7" s="11"/>
      <c r="IYR7" s="23"/>
      <c r="IYZ7" s="11"/>
      <c r="IZA7" s="23"/>
      <c r="IZI7" s="11"/>
      <c r="IZJ7" s="23"/>
      <c r="IZR7" s="11"/>
      <c r="IZS7" s="23"/>
      <c r="JAA7" s="11"/>
      <c r="JAB7" s="23"/>
      <c r="JAJ7" s="11"/>
      <c r="JAK7" s="23"/>
      <c r="JAS7" s="11"/>
      <c r="JAT7" s="23"/>
      <c r="JBB7" s="11"/>
      <c r="JBC7" s="23"/>
      <c r="JBK7" s="11"/>
      <c r="JBL7" s="23"/>
      <c r="JBT7" s="11"/>
      <c r="JBU7" s="23"/>
      <c r="JCC7" s="11"/>
      <c r="JCD7" s="23"/>
      <c r="JCL7" s="11"/>
      <c r="JCM7" s="23"/>
      <c r="JCU7" s="11"/>
      <c r="JCV7" s="23"/>
      <c r="JDD7" s="11"/>
      <c r="JDE7" s="23"/>
      <c r="JDM7" s="11"/>
      <c r="JDN7" s="23"/>
      <c r="JDV7" s="11"/>
      <c r="JDW7" s="23"/>
      <c r="JEE7" s="11"/>
      <c r="JEF7" s="23"/>
      <c r="JEN7" s="11"/>
      <c r="JEO7" s="23"/>
      <c r="JEW7" s="11"/>
      <c r="JEX7" s="23"/>
      <c r="JFF7" s="11"/>
      <c r="JFG7" s="23"/>
      <c r="JFO7" s="11"/>
      <c r="JFP7" s="23"/>
      <c r="JFX7" s="11"/>
      <c r="JFY7" s="23"/>
      <c r="JGG7" s="11"/>
      <c r="JGH7" s="23"/>
      <c r="JGP7" s="11"/>
      <c r="JGQ7" s="23"/>
      <c r="JGY7" s="11"/>
      <c r="JGZ7" s="23"/>
      <c r="JHH7" s="11"/>
      <c r="JHI7" s="23"/>
      <c r="JHQ7" s="11"/>
      <c r="JHR7" s="23"/>
      <c r="JHZ7" s="11"/>
      <c r="JIA7" s="23"/>
      <c r="JII7" s="11"/>
      <c r="JIJ7" s="23"/>
      <c r="JIR7" s="11"/>
      <c r="JIS7" s="23"/>
      <c r="JJA7" s="11"/>
      <c r="JJB7" s="23"/>
      <c r="JJJ7" s="11"/>
      <c r="JJK7" s="23"/>
      <c r="JJS7" s="11"/>
      <c r="JJT7" s="23"/>
      <c r="JKB7" s="11"/>
      <c r="JKC7" s="23"/>
      <c r="JKK7" s="11"/>
      <c r="JKL7" s="23"/>
      <c r="JKT7" s="11"/>
      <c r="JKU7" s="23"/>
      <c r="JLC7" s="11"/>
      <c r="JLD7" s="23"/>
      <c r="JLL7" s="11"/>
      <c r="JLM7" s="23"/>
      <c r="JLU7" s="11"/>
      <c r="JLV7" s="23"/>
      <c r="JMD7" s="11"/>
      <c r="JME7" s="23"/>
      <c r="JMM7" s="11"/>
      <c r="JMN7" s="23"/>
      <c r="JMV7" s="11"/>
      <c r="JMW7" s="23"/>
      <c r="JNE7" s="11"/>
      <c r="JNF7" s="23"/>
      <c r="JNN7" s="11"/>
      <c r="JNO7" s="23"/>
      <c r="JNW7" s="11"/>
      <c r="JNX7" s="23"/>
      <c r="JOF7" s="11"/>
      <c r="JOG7" s="23"/>
      <c r="JOO7" s="11"/>
      <c r="JOP7" s="23"/>
      <c r="JOX7" s="11"/>
      <c r="JOY7" s="23"/>
      <c r="JPG7" s="11"/>
      <c r="JPH7" s="23"/>
      <c r="JPP7" s="11"/>
      <c r="JPQ7" s="23"/>
      <c r="JPY7" s="11"/>
      <c r="JPZ7" s="23"/>
      <c r="JQH7" s="11"/>
      <c r="JQI7" s="23"/>
      <c r="JQQ7" s="11"/>
      <c r="JQR7" s="23"/>
      <c r="JQZ7" s="11"/>
      <c r="JRA7" s="23"/>
      <c r="JRI7" s="11"/>
      <c r="JRJ7" s="23"/>
      <c r="JRR7" s="11"/>
      <c r="JRS7" s="23"/>
      <c r="JSA7" s="11"/>
      <c r="JSB7" s="23"/>
      <c r="JSJ7" s="11"/>
      <c r="JSK7" s="23"/>
      <c r="JSS7" s="11"/>
      <c r="JST7" s="23"/>
      <c r="JTB7" s="11"/>
      <c r="JTC7" s="23"/>
      <c r="JTK7" s="11"/>
      <c r="JTL7" s="23"/>
      <c r="JTT7" s="11"/>
      <c r="JTU7" s="23"/>
      <c r="JUC7" s="11"/>
      <c r="JUD7" s="23"/>
      <c r="JUL7" s="11"/>
      <c r="JUM7" s="23"/>
      <c r="JUU7" s="11"/>
      <c r="JUV7" s="23"/>
      <c r="JVD7" s="11"/>
      <c r="JVE7" s="23"/>
      <c r="JVM7" s="11"/>
      <c r="JVN7" s="23"/>
      <c r="JVV7" s="11"/>
      <c r="JVW7" s="23"/>
      <c r="JWE7" s="11"/>
      <c r="JWF7" s="23"/>
      <c r="JWN7" s="11"/>
      <c r="JWO7" s="23"/>
      <c r="JWW7" s="11"/>
      <c r="JWX7" s="23"/>
      <c r="JXF7" s="11"/>
      <c r="JXG7" s="23"/>
      <c r="JXO7" s="11"/>
      <c r="JXP7" s="23"/>
      <c r="JXX7" s="11"/>
      <c r="JXY7" s="23"/>
      <c r="JYG7" s="11"/>
      <c r="JYH7" s="23"/>
      <c r="JYP7" s="11"/>
      <c r="JYQ7" s="23"/>
      <c r="JYY7" s="11"/>
      <c r="JYZ7" s="23"/>
      <c r="JZH7" s="11"/>
      <c r="JZI7" s="23"/>
      <c r="JZQ7" s="11"/>
      <c r="JZR7" s="23"/>
      <c r="JZZ7" s="11"/>
      <c r="KAA7" s="23"/>
      <c r="KAI7" s="11"/>
      <c r="KAJ7" s="23"/>
      <c r="KAR7" s="11"/>
      <c r="KAS7" s="23"/>
      <c r="KBA7" s="11"/>
      <c r="KBB7" s="23"/>
      <c r="KBJ7" s="11"/>
      <c r="KBK7" s="23"/>
      <c r="KBS7" s="11"/>
      <c r="KBT7" s="23"/>
      <c r="KCB7" s="11"/>
      <c r="KCC7" s="23"/>
      <c r="KCK7" s="11"/>
      <c r="KCL7" s="23"/>
      <c r="KCT7" s="11"/>
      <c r="KCU7" s="23"/>
      <c r="KDC7" s="11"/>
      <c r="KDD7" s="23"/>
      <c r="KDL7" s="11"/>
      <c r="KDM7" s="23"/>
      <c r="KDU7" s="11"/>
      <c r="KDV7" s="23"/>
      <c r="KED7" s="11"/>
      <c r="KEE7" s="23"/>
      <c r="KEM7" s="11"/>
      <c r="KEN7" s="23"/>
      <c r="KEV7" s="11"/>
      <c r="KEW7" s="23"/>
      <c r="KFE7" s="11"/>
      <c r="KFF7" s="23"/>
      <c r="KFN7" s="11"/>
      <c r="KFO7" s="23"/>
      <c r="KFW7" s="11"/>
      <c r="KFX7" s="23"/>
      <c r="KGF7" s="11"/>
      <c r="KGG7" s="23"/>
      <c r="KGO7" s="11"/>
      <c r="KGP7" s="23"/>
      <c r="KGX7" s="11"/>
      <c r="KGY7" s="23"/>
      <c r="KHG7" s="11"/>
      <c r="KHH7" s="23"/>
      <c r="KHP7" s="11"/>
      <c r="KHQ7" s="23"/>
      <c r="KHY7" s="11"/>
      <c r="KHZ7" s="23"/>
      <c r="KIH7" s="11"/>
      <c r="KII7" s="23"/>
      <c r="KIQ7" s="11"/>
      <c r="KIR7" s="23"/>
      <c r="KIZ7" s="11"/>
      <c r="KJA7" s="23"/>
      <c r="KJI7" s="11"/>
      <c r="KJJ7" s="23"/>
      <c r="KJR7" s="11"/>
      <c r="KJS7" s="23"/>
      <c r="KKA7" s="11"/>
      <c r="KKB7" s="23"/>
      <c r="KKJ7" s="11"/>
      <c r="KKK7" s="23"/>
      <c r="KKS7" s="11"/>
      <c r="KKT7" s="23"/>
      <c r="KLB7" s="11"/>
      <c r="KLC7" s="23"/>
      <c r="KLK7" s="11"/>
      <c r="KLL7" s="23"/>
      <c r="KLT7" s="11"/>
      <c r="KLU7" s="23"/>
      <c r="KMC7" s="11"/>
      <c r="KMD7" s="23"/>
      <c r="KML7" s="11"/>
      <c r="KMM7" s="23"/>
      <c r="KMU7" s="11"/>
      <c r="KMV7" s="23"/>
      <c r="KND7" s="11"/>
      <c r="KNE7" s="23"/>
      <c r="KNM7" s="11"/>
      <c r="KNN7" s="23"/>
      <c r="KNV7" s="11"/>
      <c r="KNW7" s="23"/>
      <c r="KOE7" s="11"/>
      <c r="KOF7" s="23"/>
      <c r="KON7" s="11"/>
      <c r="KOO7" s="23"/>
      <c r="KOW7" s="11"/>
      <c r="KOX7" s="23"/>
      <c r="KPF7" s="11"/>
      <c r="KPG7" s="23"/>
      <c r="KPO7" s="11"/>
      <c r="KPP7" s="23"/>
      <c r="KPX7" s="11"/>
      <c r="KPY7" s="23"/>
      <c r="KQG7" s="11"/>
      <c r="KQH7" s="23"/>
      <c r="KQP7" s="11"/>
      <c r="KQQ7" s="23"/>
      <c r="KQY7" s="11"/>
      <c r="KQZ7" s="23"/>
      <c r="KRH7" s="11"/>
      <c r="KRI7" s="23"/>
      <c r="KRQ7" s="11"/>
      <c r="KRR7" s="23"/>
      <c r="KRZ7" s="11"/>
      <c r="KSA7" s="23"/>
      <c r="KSI7" s="11"/>
      <c r="KSJ7" s="23"/>
      <c r="KSR7" s="11"/>
      <c r="KSS7" s="23"/>
      <c r="KTA7" s="11"/>
      <c r="KTB7" s="23"/>
      <c r="KTJ7" s="11"/>
      <c r="KTK7" s="23"/>
      <c r="KTS7" s="11"/>
      <c r="KTT7" s="23"/>
      <c r="KUB7" s="11"/>
      <c r="KUC7" s="23"/>
      <c r="KUK7" s="11"/>
      <c r="KUL7" s="23"/>
      <c r="KUT7" s="11"/>
      <c r="KUU7" s="23"/>
      <c r="KVC7" s="11"/>
      <c r="KVD7" s="23"/>
      <c r="KVL7" s="11"/>
      <c r="KVM7" s="23"/>
      <c r="KVU7" s="11"/>
      <c r="KVV7" s="23"/>
      <c r="KWD7" s="11"/>
      <c r="KWE7" s="23"/>
      <c r="KWM7" s="11"/>
      <c r="KWN7" s="23"/>
      <c r="KWV7" s="11"/>
      <c r="KWW7" s="23"/>
      <c r="KXE7" s="11"/>
      <c r="KXF7" s="23"/>
      <c r="KXN7" s="11"/>
      <c r="KXO7" s="23"/>
      <c r="KXW7" s="11"/>
      <c r="KXX7" s="23"/>
      <c r="KYF7" s="11"/>
      <c r="KYG7" s="23"/>
      <c r="KYO7" s="11"/>
      <c r="KYP7" s="23"/>
      <c r="KYX7" s="11"/>
      <c r="KYY7" s="23"/>
      <c r="KZG7" s="11"/>
      <c r="KZH7" s="23"/>
      <c r="KZP7" s="11"/>
      <c r="KZQ7" s="23"/>
      <c r="KZY7" s="11"/>
      <c r="KZZ7" s="23"/>
      <c r="LAH7" s="11"/>
      <c r="LAI7" s="23"/>
      <c r="LAQ7" s="11"/>
      <c r="LAR7" s="23"/>
      <c r="LAZ7" s="11"/>
      <c r="LBA7" s="23"/>
      <c r="LBI7" s="11"/>
      <c r="LBJ7" s="23"/>
      <c r="LBR7" s="11"/>
      <c r="LBS7" s="23"/>
      <c r="LCA7" s="11"/>
      <c r="LCB7" s="23"/>
      <c r="LCJ7" s="11"/>
      <c r="LCK7" s="23"/>
      <c r="LCS7" s="11"/>
      <c r="LCT7" s="23"/>
      <c r="LDB7" s="11"/>
      <c r="LDC7" s="23"/>
      <c r="LDK7" s="11"/>
      <c r="LDL7" s="23"/>
      <c r="LDT7" s="11"/>
      <c r="LDU7" s="23"/>
      <c r="LEC7" s="11"/>
      <c r="LED7" s="23"/>
      <c r="LEL7" s="11"/>
      <c r="LEM7" s="23"/>
      <c r="LEU7" s="11"/>
      <c r="LEV7" s="23"/>
      <c r="LFD7" s="11"/>
      <c r="LFE7" s="23"/>
      <c r="LFM7" s="11"/>
      <c r="LFN7" s="23"/>
      <c r="LFV7" s="11"/>
      <c r="LFW7" s="23"/>
      <c r="LGE7" s="11"/>
      <c r="LGF7" s="23"/>
      <c r="LGN7" s="11"/>
      <c r="LGO7" s="23"/>
      <c r="LGW7" s="11"/>
      <c r="LGX7" s="23"/>
      <c r="LHF7" s="11"/>
      <c r="LHG7" s="23"/>
      <c r="LHO7" s="11"/>
      <c r="LHP7" s="23"/>
      <c r="LHX7" s="11"/>
      <c r="LHY7" s="23"/>
      <c r="LIG7" s="11"/>
      <c r="LIH7" s="23"/>
      <c r="LIP7" s="11"/>
      <c r="LIQ7" s="23"/>
      <c r="LIY7" s="11"/>
      <c r="LIZ7" s="23"/>
      <c r="LJH7" s="11"/>
      <c r="LJI7" s="23"/>
      <c r="LJQ7" s="11"/>
      <c r="LJR7" s="23"/>
      <c r="LJZ7" s="11"/>
      <c r="LKA7" s="23"/>
      <c r="LKI7" s="11"/>
      <c r="LKJ7" s="23"/>
      <c r="LKR7" s="11"/>
      <c r="LKS7" s="23"/>
      <c r="LLA7" s="11"/>
      <c r="LLB7" s="23"/>
      <c r="LLJ7" s="11"/>
      <c r="LLK7" s="23"/>
      <c r="LLS7" s="11"/>
      <c r="LLT7" s="23"/>
      <c r="LMB7" s="11"/>
      <c r="LMC7" s="23"/>
      <c r="LMK7" s="11"/>
      <c r="LML7" s="23"/>
      <c r="LMT7" s="11"/>
      <c r="LMU7" s="23"/>
      <c r="LNC7" s="11"/>
      <c r="LND7" s="23"/>
      <c r="LNL7" s="11"/>
      <c r="LNM7" s="23"/>
      <c r="LNU7" s="11"/>
      <c r="LNV7" s="23"/>
      <c r="LOD7" s="11"/>
      <c r="LOE7" s="23"/>
      <c r="LOM7" s="11"/>
      <c r="LON7" s="23"/>
      <c r="LOV7" s="11"/>
      <c r="LOW7" s="23"/>
      <c r="LPE7" s="11"/>
      <c r="LPF7" s="23"/>
      <c r="LPN7" s="11"/>
      <c r="LPO7" s="23"/>
      <c r="LPW7" s="11"/>
      <c r="LPX7" s="23"/>
      <c r="LQF7" s="11"/>
      <c r="LQG7" s="23"/>
      <c r="LQO7" s="11"/>
      <c r="LQP7" s="23"/>
      <c r="LQX7" s="11"/>
      <c r="LQY7" s="23"/>
      <c r="LRG7" s="11"/>
      <c r="LRH7" s="23"/>
      <c r="LRP7" s="11"/>
      <c r="LRQ7" s="23"/>
      <c r="LRY7" s="11"/>
      <c r="LRZ7" s="23"/>
      <c r="LSH7" s="11"/>
      <c r="LSI7" s="23"/>
      <c r="LSQ7" s="11"/>
      <c r="LSR7" s="23"/>
      <c r="LSZ7" s="11"/>
      <c r="LTA7" s="23"/>
      <c r="LTI7" s="11"/>
      <c r="LTJ7" s="23"/>
      <c r="LTR7" s="11"/>
      <c r="LTS7" s="23"/>
      <c r="LUA7" s="11"/>
      <c r="LUB7" s="23"/>
      <c r="LUJ7" s="11"/>
      <c r="LUK7" s="23"/>
      <c r="LUS7" s="11"/>
      <c r="LUT7" s="23"/>
      <c r="LVB7" s="11"/>
      <c r="LVC7" s="23"/>
      <c r="LVK7" s="11"/>
      <c r="LVL7" s="23"/>
      <c r="LVT7" s="11"/>
      <c r="LVU7" s="23"/>
      <c r="LWC7" s="11"/>
      <c r="LWD7" s="23"/>
      <c r="LWL7" s="11"/>
      <c r="LWM7" s="23"/>
      <c r="LWU7" s="11"/>
      <c r="LWV7" s="23"/>
      <c r="LXD7" s="11"/>
      <c r="LXE7" s="23"/>
      <c r="LXM7" s="11"/>
      <c r="LXN7" s="23"/>
      <c r="LXV7" s="11"/>
      <c r="LXW7" s="23"/>
      <c r="LYE7" s="11"/>
      <c r="LYF7" s="23"/>
      <c r="LYN7" s="11"/>
      <c r="LYO7" s="23"/>
      <c r="LYW7" s="11"/>
      <c r="LYX7" s="23"/>
      <c r="LZF7" s="11"/>
      <c r="LZG7" s="23"/>
      <c r="LZO7" s="11"/>
      <c r="LZP7" s="23"/>
      <c r="LZX7" s="11"/>
      <c r="LZY7" s="23"/>
      <c r="MAG7" s="11"/>
      <c r="MAH7" s="23"/>
      <c r="MAP7" s="11"/>
      <c r="MAQ7" s="23"/>
      <c r="MAY7" s="11"/>
      <c r="MAZ7" s="23"/>
      <c r="MBH7" s="11"/>
      <c r="MBI7" s="23"/>
      <c r="MBQ7" s="11"/>
      <c r="MBR7" s="23"/>
      <c r="MBZ7" s="11"/>
      <c r="MCA7" s="23"/>
      <c r="MCI7" s="11"/>
      <c r="MCJ7" s="23"/>
      <c r="MCR7" s="11"/>
      <c r="MCS7" s="23"/>
      <c r="MDA7" s="11"/>
      <c r="MDB7" s="23"/>
      <c r="MDJ7" s="11"/>
      <c r="MDK7" s="23"/>
      <c r="MDS7" s="11"/>
      <c r="MDT7" s="23"/>
      <c r="MEB7" s="11"/>
      <c r="MEC7" s="23"/>
      <c r="MEK7" s="11"/>
      <c r="MEL7" s="23"/>
      <c r="MET7" s="11"/>
      <c r="MEU7" s="23"/>
      <c r="MFC7" s="11"/>
      <c r="MFD7" s="23"/>
      <c r="MFL7" s="11"/>
      <c r="MFM7" s="23"/>
      <c r="MFU7" s="11"/>
      <c r="MFV7" s="23"/>
      <c r="MGD7" s="11"/>
      <c r="MGE7" s="23"/>
      <c r="MGM7" s="11"/>
      <c r="MGN7" s="23"/>
      <c r="MGV7" s="11"/>
      <c r="MGW7" s="23"/>
      <c r="MHE7" s="11"/>
      <c r="MHF7" s="23"/>
      <c r="MHN7" s="11"/>
      <c r="MHO7" s="23"/>
      <c r="MHW7" s="11"/>
      <c r="MHX7" s="23"/>
      <c r="MIF7" s="11"/>
      <c r="MIG7" s="23"/>
      <c r="MIO7" s="11"/>
      <c r="MIP7" s="23"/>
      <c r="MIX7" s="11"/>
      <c r="MIY7" s="23"/>
      <c r="MJG7" s="11"/>
      <c r="MJH7" s="23"/>
      <c r="MJP7" s="11"/>
      <c r="MJQ7" s="23"/>
      <c r="MJY7" s="11"/>
      <c r="MJZ7" s="23"/>
      <c r="MKH7" s="11"/>
      <c r="MKI7" s="23"/>
      <c r="MKQ7" s="11"/>
      <c r="MKR7" s="23"/>
      <c r="MKZ7" s="11"/>
      <c r="MLA7" s="23"/>
      <c r="MLI7" s="11"/>
      <c r="MLJ7" s="23"/>
      <c r="MLR7" s="11"/>
      <c r="MLS7" s="23"/>
      <c r="MMA7" s="11"/>
      <c r="MMB7" s="23"/>
      <c r="MMJ7" s="11"/>
      <c r="MMK7" s="23"/>
      <c r="MMS7" s="11"/>
      <c r="MMT7" s="23"/>
      <c r="MNB7" s="11"/>
      <c r="MNC7" s="23"/>
      <c r="MNK7" s="11"/>
      <c r="MNL7" s="23"/>
      <c r="MNT7" s="11"/>
      <c r="MNU7" s="23"/>
      <c r="MOC7" s="11"/>
      <c r="MOD7" s="23"/>
      <c r="MOL7" s="11"/>
      <c r="MOM7" s="23"/>
      <c r="MOU7" s="11"/>
      <c r="MOV7" s="23"/>
      <c r="MPD7" s="11"/>
      <c r="MPE7" s="23"/>
      <c r="MPM7" s="11"/>
      <c r="MPN7" s="23"/>
      <c r="MPV7" s="11"/>
      <c r="MPW7" s="23"/>
      <c r="MQE7" s="11"/>
      <c r="MQF7" s="23"/>
      <c r="MQN7" s="11"/>
      <c r="MQO7" s="23"/>
      <c r="MQW7" s="11"/>
      <c r="MQX7" s="23"/>
      <c r="MRF7" s="11"/>
      <c r="MRG7" s="23"/>
      <c r="MRO7" s="11"/>
      <c r="MRP7" s="23"/>
      <c r="MRX7" s="11"/>
      <c r="MRY7" s="23"/>
      <c r="MSG7" s="11"/>
      <c r="MSH7" s="23"/>
      <c r="MSP7" s="11"/>
      <c r="MSQ7" s="23"/>
      <c r="MSY7" s="11"/>
      <c r="MSZ7" s="23"/>
      <c r="MTH7" s="11"/>
      <c r="MTI7" s="23"/>
      <c r="MTQ7" s="11"/>
      <c r="MTR7" s="23"/>
      <c r="MTZ7" s="11"/>
      <c r="MUA7" s="23"/>
      <c r="MUI7" s="11"/>
      <c r="MUJ7" s="23"/>
      <c r="MUR7" s="11"/>
      <c r="MUS7" s="23"/>
      <c r="MVA7" s="11"/>
      <c r="MVB7" s="23"/>
      <c r="MVJ7" s="11"/>
      <c r="MVK7" s="23"/>
      <c r="MVS7" s="11"/>
      <c r="MVT7" s="23"/>
      <c r="MWB7" s="11"/>
      <c r="MWC7" s="23"/>
      <c r="MWK7" s="11"/>
      <c r="MWL7" s="23"/>
      <c r="MWT7" s="11"/>
      <c r="MWU7" s="23"/>
      <c r="MXC7" s="11"/>
      <c r="MXD7" s="23"/>
      <c r="MXL7" s="11"/>
      <c r="MXM7" s="23"/>
      <c r="MXU7" s="11"/>
      <c r="MXV7" s="23"/>
      <c r="MYD7" s="11"/>
      <c r="MYE7" s="23"/>
      <c r="MYM7" s="11"/>
      <c r="MYN7" s="23"/>
      <c r="MYV7" s="11"/>
      <c r="MYW7" s="23"/>
      <c r="MZE7" s="11"/>
      <c r="MZF7" s="23"/>
      <c r="MZN7" s="11"/>
      <c r="MZO7" s="23"/>
      <c r="MZW7" s="11"/>
      <c r="MZX7" s="23"/>
      <c r="NAF7" s="11"/>
      <c r="NAG7" s="23"/>
      <c r="NAO7" s="11"/>
      <c r="NAP7" s="23"/>
      <c r="NAX7" s="11"/>
      <c r="NAY7" s="23"/>
      <c r="NBG7" s="11"/>
      <c r="NBH7" s="23"/>
      <c r="NBP7" s="11"/>
      <c r="NBQ7" s="23"/>
      <c r="NBY7" s="11"/>
      <c r="NBZ7" s="23"/>
      <c r="NCH7" s="11"/>
      <c r="NCI7" s="23"/>
      <c r="NCQ7" s="11"/>
      <c r="NCR7" s="23"/>
      <c r="NCZ7" s="11"/>
      <c r="NDA7" s="23"/>
      <c r="NDI7" s="11"/>
      <c r="NDJ7" s="23"/>
      <c r="NDR7" s="11"/>
      <c r="NDS7" s="23"/>
      <c r="NEA7" s="11"/>
      <c r="NEB7" s="23"/>
      <c r="NEJ7" s="11"/>
      <c r="NEK7" s="23"/>
      <c r="NES7" s="11"/>
      <c r="NET7" s="23"/>
      <c r="NFB7" s="11"/>
      <c r="NFC7" s="23"/>
      <c r="NFK7" s="11"/>
      <c r="NFL7" s="23"/>
      <c r="NFT7" s="11"/>
      <c r="NFU7" s="23"/>
      <c r="NGC7" s="11"/>
      <c r="NGD7" s="23"/>
      <c r="NGL7" s="11"/>
      <c r="NGM7" s="23"/>
      <c r="NGU7" s="11"/>
      <c r="NGV7" s="23"/>
      <c r="NHD7" s="11"/>
      <c r="NHE7" s="23"/>
      <c r="NHM7" s="11"/>
      <c r="NHN7" s="23"/>
      <c r="NHV7" s="11"/>
      <c r="NHW7" s="23"/>
      <c r="NIE7" s="11"/>
      <c r="NIF7" s="23"/>
      <c r="NIN7" s="11"/>
      <c r="NIO7" s="23"/>
      <c r="NIW7" s="11"/>
      <c r="NIX7" s="23"/>
      <c r="NJF7" s="11"/>
      <c r="NJG7" s="23"/>
      <c r="NJO7" s="11"/>
      <c r="NJP7" s="23"/>
      <c r="NJX7" s="11"/>
      <c r="NJY7" s="23"/>
      <c r="NKG7" s="11"/>
      <c r="NKH7" s="23"/>
      <c r="NKP7" s="11"/>
      <c r="NKQ7" s="23"/>
      <c r="NKY7" s="11"/>
      <c r="NKZ7" s="23"/>
      <c r="NLH7" s="11"/>
      <c r="NLI7" s="23"/>
      <c r="NLQ7" s="11"/>
      <c r="NLR7" s="23"/>
      <c r="NLZ7" s="11"/>
      <c r="NMA7" s="23"/>
      <c r="NMI7" s="11"/>
      <c r="NMJ7" s="23"/>
      <c r="NMR7" s="11"/>
      <c r="NMS7" s="23"/>
      <c r="NNA7" s="11"/>
      <c r="NNB7" s="23"/>
      <c r="NNJ7" s="11"/>
      <c r="NNK7" s="23"/>
      <c r="NNS7" s="11"/>
      <c r="NNT7" s="23"/>
      <c r="NOB7" s="11"/>
      <c r="NOC7" s="23"/>
      <c r="NOK7" s="11"/>
      <c r="NOL7" s="23"/>
      <c r="NOT7" s="11"/>
      <c r="NOU7" s="23"/>
      <c r="NPC7" s="11"/>
      <c r="NPD7" s="23"/>
      <c r="NPL7" s="11"/>
      <c r="NPM7" s="23"/>
      <c r="NPU7" s="11"/>
      <c r="NPV7" s="23"/>
      <c r="NQD7" s="11"/>
      <c r="NQE7" s="23"/>
      <c r="NQM7" s="11"/>
      <c r="NQN7" s="23"/>
      <c r="NQV7" s="11"/>
      <c r="NQW7" s="23"/>
      <c r="NRE7" s="11"/>
      <c r="NRF7" s="23"/>
      <c r="NRN7" s="11"/>
      <c r="NRO7" s="23"/>
      <c r="NRW7" s="11"/>
      <c r="NRX7" s="23"/>
      <c r="NSF7" s="11"/>
      <c r="NSG7" s="23"/>
      <c r="NSO7" s="11"/>
      <c r="NSP7" s="23"/>
      <c r="NSX7" s="11"/>
      <c r="NSY7" s="23"/>
      <c r="NTG7" s="11"/>
      <c r="NTH7" s="23"/>
      <c r="NTP7" s="11"/>
      <c r="NTQ7" s="23"/>
      <c r="NTY7" s="11"/>
      <c r="NTZ7" s="23"/>
      <c r="NUH7" s="11"/>
      <c r="NUI7" s="23"/>
      <c r="NUQ7" s="11"/>
      <c r="NUR7" s="23"/>
      <c r="NUZ7" s="11"/>
      <c r="NVA7" s="23"/>
      <c r="NVI7" s="11"/>
      <c r="NVJ7" s="23"/>
      <c r="NVR7" s="11"/>
      <c r="NVS7" s="23"/>
      <c r="NWA7" s="11"/>
      <c r="NWB7" s="23"/>
      <c r="NWJ7" s="11"/>
      <c r="NWK7" s="23"/>
      <c r="NWS7" s="11"/>
      <c r="NWT7" s="23"/>
      <c r="NXB7" s="11"/>
      <c r="NXC7" s="23"/>
      <c r="NXK7" s="11"/>
      <c r="NXL7" s="23"/>
      <c r="NXT7" s="11"/>
      <c r="NXU7" s="23"/>
      <c r="NYC7" s="11"/>
      <c r="NYD7" s="23"/>
      <c r="NYL7" s="11"/>
      <c r="NYM7" s="23"/>
      <c r="NYU7" s="11"/>
      <c r="NYV7" s="23"/>
      <c r="NZD7" s="11"/>
      <c r="NZE7" s="23"/>
      <c r="NZM7" s="11"/>
      <c r="NZN7" s="23"/>
      <c r="NZV7" s="11"/>
      <c r="NZW7" s="23"/>
      <c r="OAE7" s="11"/>
      <c r="OAF7" s="23"/>
      <c r="OAN7" s="11"/>
      <c r="OAO7" s="23"/>
      <c r="OAW7" s="11"/>
      <c r="OAX7" s="23"/>
      <c r="OBF7" s="11"/>
      <c r="OBG7" s="23"/>
      <c r="OBO7" s="11"/>
      <c r="OBP7" s="23"/>
      <c r="OBX7" s="11"/>
      <c r="OBY7" s="23"/>
      <c r="OCG7" s="11"/>
      <c r="OCH7" s="23"/>
      <c r="OCP7" s="11"/>
      <c r="OCQ7" s="23"/>
      <c r="OCY7" s="11"/>
      <c r="OCZ7" s="23"/>
      <c r="ODH7" s="11"/>
      <c r="ODI7" s="23"/>
      <c r="ODQ7" s="11"/>
      <c r="ODR7" s="23"/>
      <c r="ODZ7" s="11"/>
      <c r="OEA7" s="23"/>
      <c r="OEI7" s="11"/>
      <c r="OEJ7" s="23"/>
      <c r="OER7" s="11"/>
      <c r="OES7" s="23"/>
      <c r="OFA7" s="11"/>
      <c r="OFB7" s="23"/>
      <c r="OFJ7" s="11"/>
      <c r="OFK7" s="23"/>
      <c r="OFS7" s="11"/>
      <c r="OFT7" s="23"/>
      <c r="OGB7" s="11"/>
      <c r="OGC7" s="23"/>
      <c r="OGK7" s="11"/>
      <c r="OGL7" s="23"/>
      <c r="OGT7" s="11"/>
      <c r="OGU7" s="23"/>
      <c r="OHC7" s="11"/>
      <c r="OHD7" s="23"/>
      <c r="OHL7" s="11"/>
      <c r="OHM7" s="23"/>
      <c r="OHU7" s="11"/>
      <c r="OHV7" s="23"/>
      <c r="OID7" s="11"/>
      <c r="OIE7" s="23"/>
      <c r="OIM7" s="11"/>
      <c r="OIN7" s="23"/>
      <c r="OIV7" s="11"/>
      <c r="OIW7" s="23"/>
      <c r="OJE7" s="11"/>
      <c r="OJF7" s="23"/>
      <c r="OJN7" s="11"/>
      <c r="OJO7" s="23"/>
      <c r="OJW7" s="11"/>
      <c r="OJX7" s="23"/>
      <c r="OKF7" s="11"/>
      <c r="OKG7" s="23"/>
      <c r="OKO7" s="11"/>
      <c r="OKP7" s="23"/>
      <c r="OKX7" s="11"/>
      <c r="OKY7" s="23"/>
      <c r="OLG7" s="11"/>
      <c r="OLH7" s="23"/>
      <c r="OLP7" s="11"/>
      <c r="OLQ7" s="23"/>
      <c r="OLY7" s="11"/>
      <c r="OLZ7" s="23"/>
      <c r="OMH7" s="11"/>
      <c r="OMI7" s="23"/>
      <c r="OMQ7" s="11"/>
      <c r="OMR7" s="23"/>
      <c r="OMZ7" s="11"/>
      <c r="ONA7" s="23"/>
      <c r="ONI7" s="11"/>
      <c r="ONJ7" s="23"/>
      <c r="ONR7" s="11"/>
      <c r="ONS7" s="23"/>
      <c r="OOA7" s="11"/>
      <c r="OOB7" s="23"/>
      <c r="OOJ7" s="11"/>
      <c r="OOK7" s="23"/>
      <c r="OOS7" s="11"/>
      <c r="OOT7" s="23"/>
      <c r="OPB7" s="11"/>
      <c r="OPC7" s="23"/>
      <c r="OPK7" s="11"/>
      <c r="OPL7" s="23"/>
      <c r="OPT7" s="11"/>
      <c r="OPU7" s="23"/>
      <c r="OQC7" s="11"/>
      <c r="OQD7" s="23"/>
      <c r="OQL7" s="11"/>
      <c r="OQM7" s="23"/>
      <c r="OQU7" s="11"/>
      <c r="OQV7" s="23"/>
      <c r="ORD7" s="11"/>
      <c r="ORE7" s="23"/>
      <c r="ORM7" s="11"/>
      <c r="ORN7" s="23"/>
      <c r="ORV7" s="11"/>
      <c r="ORW7" s="23"/>
      <c r="OSE7" s="11"/>
      <c r="OSF7" s="23"/>
      <c r="OSN7" s="11"/>
      <c r="OSO7" s="23"/>
      <c r="OSW7" s="11"/>
      <c r="OSX7" s="23"/>
      <c r="OTF7" s="11"/>
      <c r="OTG7" s="23"/>
      <c r="OTO7" s="11"/>
      <c r="OTP7" s="23"/>
      <c r="OTX7" s="11"/>
      <c r="OTY7" s="23"/>
      <c r="OUG7" s="11"/>
      <c r="OUH7" s="23"/>
      <c r="OUP7" s="11"/>
      <c r="OUQ7" s="23"/>
      <c r="OUY7" s="11"/>
      <c r="OUZ7" s="23"/>
      <c r="OVH7" s="11"/>
      <c r="OVI7" s="23"/>
      <c r="OVQ7" s="11"/>
      <c r="OVR7" s="23"/>
      <c r="OVZ7" s="11"/>
      <c r="OWA7" s="23"/>
      <c r="OWI7" s="11"/>
      <c r="OWJ7" s="23"/>
      <c r="OWR7" s="11"/>
      <c r="OWS7" s="23"/>
      <c r="OXA7" s="11"/>
      <c r="OXB7" s="23"/>
      <c r="OXJ7" s="11"/>
      <c r="OXK7" s="23"/>
      <c r="OXS7" s="11"/>
      <c r="OXT7" s="23"/>
      <c r="OYB7" s="11"/>
      <c r="OYC7" s="23"/>
      <c r="OYK7" s="11"/>
      <c r="OYL7" s="23"/>
      <c r="OYT7" s="11"/>
      <c r="OYU7" s="23"/>
      <c r="OZC7" s="11"/>
      <c r="OZD7" s="23"/>
      <c r="OZL7" s="11"/>
      <c r="OZM7" s="23"/>
      <c r="OZU7" s="11"/>
      <c r="OZV7" s="23"/>
      <c r="PAD7" s="11"/>
      <c r="PAE7" s="23"/>
      <c r="PAM7" s="11"/>
      <c r="PAN7" s="23"/>
      <c r="PAV7" s="11"/>
      <c r="PAW7" s="23"/>
      <c r="PBE7" s="11"/>
      <c r="PBF7" s="23"/>
      <c r="PBN7" s="11"/>
      <c r="PBO7" s="23"/>
      <c r="PBW7" s="11"/>
      <c r="PBX7" s="23"/>
      <c r="PCF7" s="11"/>
      <c r="PCG7" s="23"/>
      <c r="PCO7" s="11"/>
      <c r="PCP7" s="23"/>
      <c r="PCX7" s="11"/>
      <c r="PCY7" s="23"/>
      <c r="PDG7" s="11"/>
      <c r="PDH7" s="23"/>
      <c r="PDP7" s="11"/>
      <c r="PDQ7" s="23"/>
      <c r="PDY7" s="11"/>
      <c r="PDZ7" s="23"/>
      <c r="PEH7" s="11"/>
      <c r="PEI7" s="23"/>
      <c r="PEQ7" s="11"/>
      <c r="PER7" s="23"/>
      <c r="PEZ7" s="11"/>
      <c r="PFA7" s="23"/>
      <c r="PFI7" s="11"/>
      <c r="PFJ7" s="23"/>
      <c r="PFR7" s="11"/>
      <c r="PFS7" s="23"/>
      <c r="PGA7" s="11"/>
      <c r="PGB7" s="23"/>
      <c r="PGJ7" s="11"/>
      <c r="PGK7" s="23"/>
      <c r="PGS7" s="11"/>
      <c r="PGT7" s="23"/>
      <c r="PHB7" s="11"/>
      <c r="PHC7" s="23"/>
      <c r="PHK7" s="11"/>
      <c r="PHL7" s="23"/>
      <c r="PHT7" s="11"/>
      <c r="PHU7" s="23"/>
      <c r="PIC7" s="11"/>
      <c r="PID7" s="23"/>
      <c r="PIL7" s="11"/>
      <c r="PIM7" s="23"/>
      <c r="PIU7" s="11"/>
      <c r="PIV7" s="23"/>
      <c r="PJD7" s="11"/>
      <c r="PJE7" s="23"/>
      <c r="PJM7" s="11"/>
      <c r="PJN7" s="23"/>
      <c r="PJV7" s="11"/>
      <c r="PJW7" s="23"/>
      <c r="PKE7" s="11"/>
      <c r="PKF7" s="23"/>
      <c r="PKN7" s="11"/>
      <c r="PKO7" s="23"/>
      <c r="PKW7" s="11"/>
      <c r="PKX7" s="23"/>
      <c r="PLF7" s="11"/>
      <c r="PLG7" s="23"/>
      <c r="PLO7" s="11"/>
      <c r="PLP7" s="23"/>
      <c r="PLX7" s="11"/>
      <c r="PLY7" s="23"/>
      <c r="PMG7" s="11"/>
      <c r="PMH7" s="23"/>
      <c r="PMP7" s="11"/>
      <c r="PMQ7" s="23"/>
      <c r="PMY7" s="11"/>
      <c r="PMZ7" s="23"/>
      <c r="PNH7" s="11"/>
      <c r="PNI7" s="23"/>
      <c r="PNQ7" s="11"/>
      <c r="PNR7" s="23"/>
      <c r="PNZ7" s="11"/>
      <c r="POA7" s="23"/>
      <c r="POI7" s="11"/>
      <c r="POJ7" s="23"/>
      <c r="POR7" s="11"/>
      <c r="POS7" s="23"/>
      <c r="PPA7" s="11"/>
      <c r="PPB7" s="23"/>
      <c r="PPJ7" s="11"/>
      <c r="PPK7" s="23"/>
      <c r="PPS7" s="11"/>
      <c r="PPT7" s="23"/>
      <c r="PQB7" s="11"/>
      <c r="PQC7" s="23"/>
      <c r="PQK7" s="11"/>
      <c r="PQL7" s="23"/>
      <c r="PQT7" s="11"/>
      <c r="PQU7" s="23"/>
      <c r="PRC7" s="11"/>
      <c r="PRD7" s="23"/>
      <c r="PRL7" s="11"/>
      <c r="PRM7" s="23"/>
      <c r="PRU7" s="11"/>
      <c r="PRV7" s="23"/>
      <c r="PSD7" s="11"/>
      <c r="PSE7" s="23"/>
      <c r="PSM7" s="11"/>
      <c r="PSN7" s="23"/>
      <c r="PSV7" s="11"/>
      <c r="PSW7" s="23"/>
      <c r="PTE7" s="11"/>
      <c r="PTF7" s="23"/>
      <c r="PTN7" s="11"/>
      <c r="PTO7" s="23"/>
      <c r="PTW7" s="11"/>
      <c r="PTX7" s="23"/>
      <c r="PUF7" s="11"/>
      <c r="PUG7" s="23"/>
      <c r="PUO7" s="11"/>
      <c r="PUP7" s="23"/>
      <c r="PUX7" s="11"/>
      <c r="PUY7" s="23"/>
      <c r="PVG7" s="11"/>
      <c r="PVH7" s="23"/>
      <c r="PVP7" s="11"/>
      <c r="PVQ7" s="23"/>
      <c r="PVY7" s="11"/>
      <c r="PVZ7" s="23"/>
      <c r="PWH7" s="11"/>
      <c r="PWI7" s="23"/>
      <c r="PWQ7" s="11"/>
      <c r="PWR7" s="23"/>
      <c r="PWZ7" s="11"/>
      <c r="PXA7" s="23"/>
      <c r="PXI7" s="11"/>
      <c r="PXJ7" s="23"/>
      <c r="PXR7" s="11"/>
      <c r="PXS7" s="23"/>
      <c r="PYA7" s="11"/>
      <c r="PYB7" s="23"/>
      <c r="PYJ7" s="11"/>
      <c r="PYK7" s="23"/>
      <c r="PYS7" s="11"/>
      <c r="PYT7" s="23"/>
      <c r="PZB7" s="11"/>
      <c r="PZC7" s="23"/>
      <c r="PZK7" s="11"/>
      <c r="PZL7" s="23"/>
      <c r="PZT7" s="11"/>
      <c r="PZU7" s="23"/>
      <c r="QAC7" s="11"/>
      <c r="QAD7" s="23"/>
      <c r="QAL7" s="11"/>
      <c r="QAM7" s="23"/>
      <c r="QAU7" s="11"/>
      <c r="QAV7" s="23"/>
      <c r="QBD7" s="11"/>
      <c r="QBE7" s="23"/>
      <c r="QBM7" s="11"/>
      <c r="QBN7" s="23"/>
      <c r="QBV7" s="11"/>
      <c r="QBW7" s="23"/>
      <c r="QCE7" s="11"/>
      <c r="QCF7" s="23"/>
      <c r="QCN7" s="11"/>
      <c r="QCO7" s="23"/>
      <c r="QCW7" s="11"/>
      <c r="QCX7" s="23"/>
      <c r="QDF7" s="11"/>
      <c r="QDG7" s="23"/>
      <c r="QDO7" s="11"/>
      <c r="QDP7" s="23"/>
      <c r="QDX7" s="11"/>
      <c r="QDY7" s="23"/>
      <c r="QEG7" s="11"/>
      <c r="QEH7" s="23"/>
      <c r="QEP7" s="11"/>
      <c r="QEQ7" s="23"/>
      <c r="QEY7" s="11"/>
      <c r="QEZ7" s="23"/>
      <c r="QFH7" s="11"/>
      <c r="QFI7" s="23"/>
      <c r="QFQ7" s="11"/>
      <c r="QFR7" s="23"/>
      <c r="QFZ7" s="11"/>
      <c r="QGA7" s="23"/>
      <c r="QGI7" s="11"/>
      <c r="QGJ7" s="23"/>
      <c r="QGR7" s="11"/>
      <c r="QGS7" s="23"/>
      <c r="QHA7" s="11"/>
      <c r="QHB7" s="23"/>
      <c r="QHJ7" s="11"/>
      <c r="QHK7" s="23"/>
      <c r="QHS7" s="11"/>
      <c r="QHT7" s="23"/>
      <c r="QIB7" s="11"/>
      <c r="QIC7" s="23"/>
      <c r="QIK7" s="11"/>
      <c r="QIL7" s="23"/>
      <c r="QIT7" s="11"/>
      <c r="QIU7" s="23"/>
      <c r="QJC7" s="11"/>
      <c r="QJD7" s="23"/>
      <c r="QJL7" s="11"/>
      <c r="QJM7" s="23"/>
      <c r="QJU7" s="11"/>
      <c r="QJV7" s="23"/>
      <c r="QKD7" s="11"/>
      <c r="QKE7" s="23"/>
      <c r="QKM7" s="11"/>
      <c r="QKN7" s="23"/>
      <c r="QKV7" s="11"/>
      <c r="QKW7" s="23"/>
      <c r="QLE7" s="11"/>
      <c r="QLF7" s="23"/>
      <c r="QLN7" s="11"/>
      <c r="QLO7" s="23"/>
      <c r="QLW7" s="11"/>
      <c r="QLX7" s="23"/>
      <c r="QMF7" s="11"/>
      <c r="QMG7" s="23"/>
      <c r="QMO7" s="11"/>
      <c r="QMP7" s="23"/>
      <c r="QMX7" s="11"/>
      <c r="QMY7" s="23"/>
      <c r="QNG7" s="11"/>
      <c r="QNH7" s="23"/>
      <c r="QNP7" s="11"/>
      <c r="QNQ7" s="23"/>
      <c r="QNY7" s="11"/>
      <c r="QNZ7" s="23"/>
      <c r="QOH7" s="11"/>
      <c r="QOI7" s="23"/>
      <c r="QOQ7" s="11"/>
      <c r="QOR7" s="23"/>
      <c r="QOZ7" s="11"/>
      <c r="QPA7" s="23"/>
      <c r="QPI7" s="11"/>
      <c r="QPJ7" s="23"/>
      <c r="QPR7" s="11"/>
      <c r="QPS7" s="23"/>
      <c r="QQA7" s="11"/>
      <c r="QQB7" s="23"/>
      <c r="QQJ7" s="11"/>
      <c r="QQK7" s="23"/>
      <c r="QQS7" s="11"/>
      <c r="QQT7" s="23"/>
      <c r="QRB7" s="11"/>
      <c r="QRC7" s="23"/>
      <c r="QRK7" s="11"/>
      <c r="QRL7" s="23"/>
      <c r="QRT7" s="11"/>
      <c r="QRU7" s="23"/>
      <c r="QSC7" s="11"/>
      <c r="QSD7" s="23"/>
      <c r="QSL7" s="11"/>
      <c r="QSM7" s="23"/>
      <c r="QSU7" s="11"/>
      <c r="QSV7" s="23"/>
      <c r="QTD7" s="11"/>
      <c r="QTE7" s="23"/>
      <c r="QTM7" s="11"/>
      <c r="QTN7" s="23"/>
      <c r="QTV7" s="11"/>
      <c r="QTW7" s="23"/>
      <c r="QUE7" s="11"/>
      <c r="QUF7" s="23"/>
      <c r="QUN7" s="11"/>
      <c r="QUO7" s="23"/>
      <c r="QUW7" s="11"/>
      <c r="QUX7" s="23"/>
      <c r="QVF7" s="11"/>
      <c r="QVG7" s="23"/>
      <c r="QVO7" s="11"/>
      <c r="QVP7" s="23"/>
      <c r="QVX7" s="11"/>
      <c r="QVY7" s="23"/>
      <c r="QWG7" s="11"/>
      <c r="QWH7" s="23"/>
      <c r="QWP7" s="11"/>
      <c r="QWQ7" s="23"/>
      <c r="QWY7" s="11"/>
      <c r="QWZ7" s="23"/>
      <c r="QXH7" s="11"/>
      <c r="QXI7" s="23"/>
      <c r="QXQ7" s="11"/>
      <c r="QXR7" s="23"/>
      <c r="QXZ7" s="11"/>
      <c r="QYA7" s="23"/>
      <c r="QYI7" s="11"/>
      <c r="QYJ7" s="23"/>
      <c r="QYR7" s="11"/>
      <c r="QYS7" s="23"/>
      <c r="QZA7" s="11"/>
      <c r="QZB7" s="23"/>
      <c r="QZJ7" s="11"/>
      <c r="QZK7" s="23"/>
      <c r="QZS7" s="11"/>
      <c r="QZT7" s="23"/>
      <c r="RAB7" s="11"/>
      <c r="RAC7" s="23"/>
      <c r="RAK7" s="11"/>
      <c r="RAL7" s="23"/>
      <c r="RAT7" s="11"/>
      <c r="RAU7" s="23"/>
      <c r="RBC7" s="11"/>
      <c r="RBD7" s="23"/>
      <c r="RBL7" s="11"/>
      <c r="RBM7" s="23"/>
      <c r="RBU7" s="11"/>
      <c r="RBV7" s="23"/>
      <c r="RCD7" s="11"/>
      <c r="RCE7" s="23"/>
      <c r="RCM7" s="11"/>
      <c r="RCN7" s="23"/>
      <c r="RCV7" s="11"/>
      <c r="RCW7" s="23"/>
      <c r="RDE7" s="11"/>
      <c r="RDF7" s="23"/>
      <c r="RDN7" s="11"/>
      <c r="RDO7" s="23"/>
      <c r="RDW7" s="11"/>
      <c r="RDX7" s="23"/>
      <c r="REF7" s="11"/>
      <c r="REG7" s="23"/>
      <c r="REO7" s="11"/>
      <c r="REP7" s="23"/>
      <c r="REX7" s="11"/>
      <c r="REY7" s="23"/>
      <c r="RFG7" s="11"/>
      <c r="RFH7" s="23"/>
      <c r="RFP7" s="11"/>
      <c r="RFQ7" s="23"/>
      <c r="RFY7" s="11"/>
      <c r="RFZ7" s="23"/>
      <c r="RGH7" s="11"/>
      <c r="RGI7" s="23"/>
      <c r="RGQ7" s="11"/>
      <c r="RGR7" s="23"/>
      <c r="RGZ7" s="11"/>
      <c r="RHA7" s="23"/>
      <c r="RHI7" s="11"/>
      <c r="RHJ7" s="23"/>
      <c r="RHR7" s="11"/>
      <c r="RHS7" s="23"/>
      <c r="RIA7" s="11"/>
      <c r="RIB7" s="23"/>
      <c r="RIJ7" s="11"/>
      <c r="RIK7" s="23"/>
      <c r="RIS7" s="11"/>
      <c r="RIT7" s="23"/>
      <c r="RJB7" s="11"/>
      <c r="RJC7" s="23"/>
      <c r="RJK7" s="11"/>
      <c r="RJL7" s="23"/>
      <c r="RJT7" s="11"/>
      <c r="RJU7" s="23"/>
      <c r="RKC7" s="11"/>
      <c r="RKD7" s="23"/>
      <c r="RKL7" s="11"/>
      <c r="RKM7" s="23"/>
      <c r="RKU7" s="11"/>
      <c r="RKV7" s="23"/>
      <c r="RLD7" s="11"/>
      <c r="RLE7" s="23"/>
      <c r="RLM7" s="11"/>
      <c r="RLN7" s="23"/>
      <c r="RLV7" s="11"/>
      <c r="RLW7" s="23"/>
      <c r="RME7" s="11"/>
      <c r="RMF7" s="23"/>
      <c r="RMN7" s="11"/>
      <c r="RMO7" s="23"/>
      <c r="RMW7" s="11"/>
      <c r="RMX7" s="23"/>
      <c r="RNF7" s="11"/>
      <c r="RNG7" s="23"/>
      <c r="RNO7" s="11"/>
      <c r="RNP7" s="23"/>
      <c r="RNX7" s="11"/>
      <c r="RNY7" s="23"/>
      <c r="ROG7" s="11"/>
      <c r="ROH7" s="23"/>
      <c r="ROP7" s="11"/>
      <c r="ROQ7" s="23"/>
      <c r="ROY7" s="11"/>
      <c r="ROZ7" s="23"/>
      <c r="RPH7" s="11"/>
      <c r="RPI7" s="23"/>
      <c r="RPQ7" s="11"/>
      <c r="RPR7" s="23"/>
      <c r="RPZ7" s="11"/>
      <c r="RQA7" s="23"/>
      <c r="RQI7" s="11"/>
      <c r="RQJ7" s="23"/>
      <c r="RQR7" s="11"/>
      <c r="RQS7" s="23"/>
      <c r="RRA7" s="11"/>
      <c r="RRB7" s="23"/>
      <c r="RRJ7" s="11"/>
      <c r="RRK7" s="23"/>
      <c r="RRS7" s="11"/>
      <c r="RRT7" s="23"/>
      <c r="RSB7" s="11"/>
      <c r="RSC7" s="23"/>
      <c r="RSK7" s="11"/>
      <c r="RSL7" s="23"/>
      <c r="RST7" s="11"/>
      <c r="RSU7" s="23"/>
      <c r="RTC7" s="11"/>
      <c r="RTD7" s="23"/>
      <c r="RTL7" s="11"/>
      <c r="RTM7" s="23"/>
      <c r="RTU7" s="11"/>
      <c r="RTV7" s="23"/>
      <c r="RUD7" s="11"/>
      <c r="RUE7" s="23"/>
      <c r="RUM7" s="11"/>
      <c r="RUN7" s="23"/>
      <c r="RUV7" s="11"/>
      <c r="RUW7" s="23"/>
      <c r="RVE7" s="11"/>
      <c r="RVF7" s="23"/>
      <c r="RVN7" s="11"/>
      <c r="RVO7" s="23"/>
      <c r="RVW7" s="11"/>
      <c r="RVX7" s="23"/>
      <c r="RWF7" s="11"/>
      <c r="RWG7" s="23"/>
      <c r="RWO7" s="11"/>
      <c r="RWP7" s="23"/>
      <c r="RWX7" s="11"/>
      <c r="RWY7" s="23"/>
      <c r="RXG7" s="11"/>
      <c r="RXH7" s="23"/>
      <c r="RXP7" s="11"/>
      <c r="RXQ7" s="23"/>
      <c r="RXY7" s="11"/>
      <c r="RXZ7" s="23"/>
      <c r="RYH7" s="11"/>
      <c r="RYI7" s="23"/>
      <c r="RYQ7" s="11"/>
      <c r="RYR7" s="23"/>
      <c r="RYZ7" s="11"/>
      <c r="RZA7" s="23"/>
      <c r="RZI7" s="11"/>
      <c r="RZJ7" s="23"/>
      <c r="RZR7" s="11"/>
      <c r="RZS7" s="23"/>
      <c r="SAA7" s="11"/>
      <c r="SAB7" s="23"/>
      <c r="SAJ7" s="11"/>
      <c r="SAK7" s="23"/>
      <c r="SAS7" s="11"/>
      <c r="SAT7" s="23"/>
      <c r="SBB7" s="11"/>
      <c r="SBC7" s="23"/>
      <c r="SBK7" s="11"/>
      <c r="SBL7" s="23"/>
      <c r="SBT7" s="11"/>
      <c r="SBU7" s="23"/>
      <c r="SCC7" s="11"/>
      <c r="SCD7" s="23"/>
      <c r="SCL7" s="11"/>
      <c r="SCM7" s="23"/>
      <c r="SCU7" s="11"/>
      <c r="SCV7" s="23"/>
      <c r="SDD7" s="11"/>
      <c r="SDE7" s="23"/>
      <c r="SDM7" s="11"/>
      <c r="SDN7" s="23"/>
      <c r="SDV7" s="11"/>
      <c r="SDW7" s="23"/>
      <c r="SEE7" s="11"/>
      <c r="SEF7" s="23"/>
      <c r="SEN7" s="11"/>
      <c r="SEO7" s="23"/>
      <c r="SEW7" s="11"/>
      <c r="SEX7" s="23"/>
      <c r="SFF7" s="11"/>
      <c r="SFG7" s="23"/>
      <c r="SFO7" s="11"/>
      <c r="SFP7" s="23"/>
      <c r="SFX7" s="11"/>
      <c r="SFY7" s="23"/>
      <c r="SGG7" s="11"/>
      <c r="SGH7" s="23"/>
      <c r="SGP7" s="11"/>
      <c r="SGQ7" s="23"/>
      <c r="SGY7" s="11"/>
      <c r="SGZ7" s="23"/>
      <c r="SHH7" s="11"/>
      <c r="SHI7" s="23"/>
      <c r="SHQ7" s="11"/>
      <c r="SHR7" s="23"/>
      <c r="SHZ7" s="11"/>
      <c r="SIA7" s="23"/>
      <c r="SII7" s="11"/>
      <c r="SIJ7" s="23"/>
      <c r="SIR7" s="11"/>
      <c r="SIS7" s="23"/>
      <c r="SJA7" s="11"/>
      <c r="SJB7" s="23"/>
      <c r="SJJ7" s="11"/>
      <c r="SJK7" s="23"/>
      <c r="SJS7" s="11"/>
      <c r="SJT7" s="23"/>
      <c r="SKB7" s="11"/>
      <c r="SKC7" s="23"/>
      <c r="SKK7" s="11"/>
      <c r="SKL7" s="23"/>
      <c r="SKT7" s="11"/>
      <c r="SKU7" s="23"/>
      <c r="SLC7" s="11"/>
      <c r="SLD7" s="23"/>
      <c r="SLL7" s="11"/>
      <c r="SLM7" s="23"/>
      <c r="SLU7" s="11"/>
      <c r="SLV7" s="23"/>
      <c r="SMD7" s="11"/>
      <c r="SME7" s="23"/>
      <c r="SMM7" s="11"/>
      <c r="SMN7" s="23"/>
      <c r="SMV7" s="11"/>
      <c r="SMW7" s="23"/>
      <c r="SNE7" s="11"/>
      <c r="SNF7" s="23"/>
      <c r="SNN7" s="11"/>
      <c r="SNO7" s="23"/>
      <c r="SNW7" s="11"/>
      <c r="SNX7" s="23"/>
      <c r="SOF7" s="11"/>
      <c r="SOG7" s="23"/>
      <c r="SOO7" s="11"/>
      <c r="SOP7" s="23"/>
      <c r="SOX7" s="11"/>
      <c r="SOY7" s="23"/>
      <c r="SPG7" s="11"/>
      <c r="SPH7" s="23"/>
      <c r="SPP7" s="11"/>
      <c r="SPQ7" s="23"/>
      <c r="SPY7" s="11"/>
      <c r="SPZ7" s="23"/>
      <c r="SQH7" s="11"/>
      <c r="SQI7" s="23"/>
      <c r="SQQ7" s="11"/>
      <c r="SQR7" s="23"/>
      <c r="SQZ7" s="11"/>
      <c r="SRA7" s="23"/>
      <c r="SRI7" s="11"/>
      <c r="SRJ7" s="23"/>
      <c r="SRR7" s="11"/>
      <c r="SRS7" s="23"/>
      <c r="SSA7" s="11"/>
      <c r="SSB7" s="23"/>
      <c r="SSJ7" s="11"/>
      <c r="SSK7" s="23"/>
      <c r="SSS7" s="11"/>
      <c r="SST7" s="23"/>
      <c r="STB7" s="11"/>
      <c r="STC7" s="23"/>
      <c r="STK7" s="11"/>
      <c r="STL7" s="23"/>
      <c r="STT7" s="11"/>
      <c r="STU7" s="23"/>
      <c r="SUC7" s="11"/>
      <c r="SUD7" s="23"/>
      <c r="SUL7" s="11"/>
      <c r="SUM7" s="23"/>
      <c r="SUU7" s="11"/>
      <c r="SUV7" s="23"/>
      <c r="SVD7" s="11"/>
      <c r="SVE7" s="23"/>
      <c r="SVM7" s="11"/>
      <c r="SVN7" s="23"/>
      <c r="SVV7" s="11"/>
      <c r="SVW7" s="23"/>
      <c r="SWE7" s="11"/>
      <c r="SWF7" s="23"/>
      <c r="SWN7" s="11"/>
      <c r="SWO7" s="23"/>
      <c r="SWW7" s="11"/>
      <c r="SWX7" s="23"/>
      <c r="SXF7" s="11"/>
      <c r="SXG7" s="23"/>
      <c r="SXO7" s="11"/>
      <c r="SXP7" s="23"/>
      <c r="SXX7" s="11"/>
      <c r="SXY7" s="23"/>
      <c r="SYG7" s="11"/>
      <c r="SYH7" s="23"/>
      <c r="SYP7" s="11"/>
      <c r="SYQ7" s="23"/>
      <c r="SYY7" s="11"/>
      <c r="SYZ7" s="23"/>
      <c r="SZH7" s="11"/>
      <c r="SZI7" s="23"/>
      <c r="SZQ7" s="11"/>
      <c r="SZR7" s="23"/>
      <c r="SZZ7" s="11"/>
      <c r="TAA7" s="23"/>
      <c r="TAI7" s="11"/>
      <c r="TAJ7" s="23"/>
      <c r="TAR7" s="11"/>
      <c r="TAS7" s="23"/>
      <c r="TBA7" s="11"/>
      <c r="TBB7" s="23"/>
      <c r="TBJ7" s="11"/>
      <c r="TBK7" s="23"/>
      <c r="TBS7" s="11"/>
      <c r="TBT7" s="23"/>
      <c r="TCB7" s="11"/>
      <c r="TCC7" s="23"/>
      <c r="TCK7" s="11"/>
      <c r="TCL7" s="23"/>
      <c r="TCT7" s="11"/>
      <c r="TCU7" s="23"/>
      <c r="TDC7" s="11"/>
      <c r="TDD7" s="23"/>
      <c r="TDL7" s="11"/>
      <c r="TDM7" s="23"/>
      <c r="TDU7" s="11"/>
      <c r="TDV7" s="23"/>
      <c r="TED7" s="11"/>
      <c r="TEE7" s="23"/>
      <c r="TEM7" s="11"/>
      <c r="TEN7" s="23"/>
      <c r="TEV7" s="11"/>
      <c r="TEW7" s="23"/>
      <c r="TFE7" s="11"/>
      <c r="TFF7" s="23"/>
      <c r="TFN7" s="11"/>
      <c r="TFO7" s="23"/>
      <c r="TFW7" s="11"/>
      <c r="TFX7" s="23"/>
      <c r="TGF7" s="11"/>
      <c r="TGG7" s="23"/>
      <c r="TGO7" s="11"/>
      <c r="TGP7" s="23"/>
      <c r="TGX7" s="11"/>
      <c r="TGY7" s="23"/>
      <c r="THG7" s="11"/>
      <c r="THH7" s="23"/>
      <c r="THP7" s="11"/>
      <c r="THQ7" s="23"/>
      <c r="THY7" s="11"/>
      <c r="THZ7" s="23"/>
      <c r="TIH7" s="11"/>
      <c r="TII7" s="23"/>
      <c r="TIQ7" s="11"/>
      <c r="TIR7" s="23"/>
      <c r="TIZ7" s="11"/>
      <c r="TJA7" s="23"/>
      <c r="TJI7" s="11"/>
      <c r="TJJ7" s="23"/>
      <c r="TJR7" s="11"/>
      <c r="TJS7" s="23"/>
      <c r="TKA7" s="11"/>
      <c r="TKB7" s="23"/>
      <c r="TKJ7" s="11"/>
      <c r="TKK7" s="23"/>
      <c r="TKS7" s="11"/>
      <c r="TKT7" s="23"/>
      <c r="TLB7" s="11"/>
      <c r="TLC7" s="23"/>
      <c r="TLK7" s="11"/>
      <c r="TLL7" s="23"/>
      <c r="TLT7" s="11"/>
      <c r="TLU7" s="23"/>
      <c r="TMC7" s="11"/>
      <c r="TMD7" s="23"/>
      <c r="TML7" s="11"/>
      <c r="TMM7" s="23"/>
      <c r="TMU7" s="11"/>
      <c r="TMV7" s="23"/>
      <c r="TND7" s="11"/>
      <c r="TNE7" s="23"/>
      <c r="TNM7" s="11"/>
      <c r="TNN7" s="23"/>
      <c r="TNV7" s="11"/>
      <c r="TNW7" s="23"/>
      <c r="TOE7" s="11"/>
      <c r="TOF7" s="23"/>
      <c r="TON7" s="11"/>
      <c r="TOO7" s="23"/>
      <c r="TOW7" s="11"/>
      <c r="TOX7" s="23"/>
      <c r="TPF7" s="11"/>
      <c r="TPG7" s="23"/>
      <c r="TPO7" s="11"/>
      <c r="TPP7" s="23"/>
      <c r="TPX7" s="11"/>
      <c r="TPY7" s="23"/>
      <c r="TQG7" s="11"/>
      <c r="TQH7" s="23"/>
      <c r="TQP7" s="11"/>
      <c r="TQQ7" s="23"/>
      <c r="TQY7" s="11"/>
      <c r="TQZ7" s="23"/>
      <c r="TRH7" s="11"/>
      <c r="TRI7" s="23"/>
      <c r="TRQ7" s="11"/>
      <c r="TRR7" s="23"/>
      <c r="TRZ7" s="11"/>
      <c r="TSA7" s="23"/>
      <c r="TSI7" s="11"/>
      <c r="TSJ7" s="23"/>
      <c r="TSR7" s="11"/>
      <c r="TSS7" s="23"/>
      <c r="TTA7" s="11"/>
      <c r="TTB7" s="23"/>
      <c r="TTJ7" s="11"/>
      <c r="TTK7" s="23"/>
      <c r="TTS7" s="11"/>
      <c r="TTT7" s="23"/>
      <c r="TUB7" s="11"/>
      <c r="TUC7" s="23"/>
      <c r="TUK7" s="11"/>
      <c r="TUL7" s="23"/>
      <c r="TUT7" s="11"/>
      <c r="TUU7" s="23"/>
      <c r="TVC7" s="11"/>
      <c r="TVD7" s="23"/>
      <c r="TVL7" s="11"/>
      <c r="TVM7" s="23"/>
      <c r="TVU7" s="11"/>
      <c r="TVV7" s="23"/>
      <c r="TWD7" s="11"/>
      <c r="TWE7" s="23"/>
      <c r="TWM7" s="11"/>
      <c r="TWN7" s="23"/>
      <c r="TWV7" s="11"/>
      <c r="TWW7" s="23"/>
      <c r="TXE7" s="11"/>
      <c r="TXF7" s="23"/>
      <c r="TXN7" s="11"/>
      <c r="TXO7" s="23"/>
      <c r="TXW7" s="11"/>
      <c r="TXX7" s="23"/>
      <c r="TYF7" s="11"/>
      <c r="TYG7" s="23"/>
      <c r="TYO7" s="11"/>
      <c r="TYP7" s="23"/>
      <c r="TYX7" s="11"/>
      <c r="TYY7" s="23"/>
      <c r="TZG7" s="11"/>
      <c r="TZH7" s="23"/>
      <c r="TZP7" s="11"/>
      <c r="TZQ7" s="23"/>
      <c r="TZY7" s="11"/>
      <c r="TZZ7" s="23"/>
      <c r="UAH7" s="11"/>
      <c r="UAI7" s="23"/>
      <c r="UAQ7" s="11"/>
      <c r="UAR7" s="23"/>
      <c r="UAZ7" s="11"/>
      <c r="UBA7" s="23"/>
      <c r="UBI7" s="11"/>
      <c r="UBJ7" s="23"/>
      <c r="UBR7" s="11"/>
      <c r="UBS7" s="23"/>
      <c r="UCA7" s="11"/>
      <c r="UCB7" s="23"/>
      <c r="UCJ7" s="11"/>
      <c r="UCK7" s="23"/>
      <c r="UCS7" s="11"/>
      <c r="UCT7" s="23"/>
      <c r="UDB7" s="11"/>
      <c r="UDC7" s="23"/>
      <c r="UDK7" s="11"/>
      <c r="UDL7" s="23"/>
      <c r="UDT7" s="11"/>
      <c r="UDU7" s="23"/>
      <c r="UEC7" s="11"/>
      <c r="UED7" s="23"/>
      <c r="UEL7" s="11"/>
      <c r="UEM7" s="23"/>
      <c r="UEU7" s="11"/>
      <c r="UEV7" s="23"/>
      <c r="UFD7" s="11"/>
      <c r="UFE7" s="23"/>
      <c r="UFM7" s="11"/>
      <c r="UFN7" s="23"/>
      <c r="UFV7" s="11"/>
      <c r="UFW7" s="23"/>
      <c r="UGE7" s="11"/>
      <c r="UGF7" s="23"/>
      <c r="UGN7" s="11"/>
      <c r="UGO7" s="23"/>
      <c r="UGW7" s="11"/>
      <c r="UGX7" s="23"/>
      <c r="UHF7" s="11"/>
      <c r="UHG7" s="23"/>
      <c r="UHO7" s="11"/>
      <c r="UHP7" s="23"/>
      <c r="UHX7" s="11"/>
      <c r="UHY7" s="23"/>
      <c r="UIG7" s="11"/>
      <c r="UIH7" s="23"/>
      <c r="UIP7" s="11"/>
      <c r="UIQ7" s="23"/>
      <c r="UIY7" s="11"/>
      <c r="UIZ7" s="23"/>
      <c r="UJH7" s="11"/>
      <c r="UJI7" s="23"/>
      <c r="UJQ7" s="11"/>
      <c r="UJR7" s="23"/>
      <c r="UJZ7" s="11"/>
      <c r="UKA7" s="23"/>
      <c r="UKI7" s="11"/>
      <c r="UKJ7" s="23"/>
      <c r="UKR7" s="11"/>
      <c r="UKS7" s="23"/>
      <c r="ULA7" s="11"/>
      <c r="ULB7" s="23"/>
      <c r="ULJ7" s="11"/>
      <c r="ULK7" s="23"/>
      <c r="ULS7" s="11"/>
      <c r="ULT7" s="23"/>
      <c r="UMB7" s="11"/>
      <c r="UMC7" s="23"/>
      <c r="UMK7" s="11"/>
      <c r="UML7" s="23"/>
      <c r="UMT7" s="11"/>
      <c r="UMU7" s="23"/>
      <c r="UNC7" s="11"/>
      <c r="UND7" s="23"/>
      <c r="UNL7" s="11"/>
      <c r="UNM7" s="23"/>
      <c r="UNU7" s="11"/>
      <c r="UNV7" s="23"/>
      <c r="UOD7" s="11"/>
      <c r="UOE7" s="23"/>
      <c r="UOM7" s="11"/>
      <c r="UON7" s="23"/>
      <c r="UOV7" s="11"/>
      <c r="UOW7" s="23"/>
      <c r="UPE7" s="11"/>
      <c r="UPF7" s="23"/>
      <c r="UPN7" s="11"/>
      <c r="UPO7" s="23"/>
      <c r="UPW7" s="11"/>
      <c r="UPX7" s="23"/>
      <c r="UQF7" s="11"/>
      <c r="UQG7" s="23"/>
      <c r="UQO7" s="11"/>
      <c r="UQP7" s="23"/>
      <c r="UQX7" s="11"/>
      <c r="UQY7" s="23"/>
      <c r="URG7" s="11"/>
      <c r="URH7" s="23"/>
      <c r="URP7" s="11"/>
      <c r="URQ7" s="23"/>
      <c r="URY7" s="11"/>
      <c r="URZ7" s="23"/>
      <c r="USH7" s="11"/>
      <c r="USI7" s="23"/>
      <c r="USQ7" s="11"/>
      <c r="USR7" s="23"/>
      <c r="USZ7" s="11"/>
      <c r="UTA7" s="23"/>
      <c r="UTI7" s="11"/>
      <c r="UTJ7" s="23"/>
      <c r="UTR7" s="11"/>
      <c r="UTS7" s="23"/>
      <c r="UUA7" s="11"/>
      <c r="UUB7" s="23"/>
      <c r="UUJ7" s="11"/>
      <c r="UUK7" s="23"/>
      <c r="UUS7" s="11"/>
      <c r="UUT7" s="23"/>
      <c r="UVB7" s="11"/>
      <c r="UVC7" s="23"/>
      <c r="UVK7" s="11"/>
      <c r="UVL7" s="23"/>
      <c r="UVT7" s="11"/>
      <c r="UVU7" s="23"/>
      <c r="UWC7" s="11"/>
      <c r="UWD7" s="23"/>
      <c r="UWL7" s="11"/>
      <c r="UWM7" s="23"/>
      <c r="UWU7" s="11"/>
      <c r="UWV7" s="23"/>
      <c r="UXD7" s="11"/>
      <c r="UXE7" s="23"/>
      <c r="UXM7" s="11"/>
      <c r="UXN7" s="23"/>
      <c r="UXV7" s="11"/>
      <c r="UXW7" s="23"/>
      <c r="UYE7" s="11"/>
      <c r="UYF7" s="23"/>
      <c r="UYN7" s="11"/>
      <c r="UYO7" s="23"/>
      <c r="UYW7" s="11"/>
      <c r="UYX7" s="23"/>
      <c r="UZF7" s="11"/>
      <c r="UZG7" s="23"/>
      <c r="UZO7" s="11"/>
      <c r="UZP7" s="23"/>
      <c r="UZX7" s="11"/>
      <c r="UZY7" s="23"/>
      <c r="VAG7" s="11"/>
      <c r="VAH7" s="23"/>
      <c r="VAP7" s="11"/>
      <c r="VAQ7" s="23"/>
      <c r="VAY7" s="11"/>
      <c r="VAZ7" s="23"/>
      <c r="VBH7" s="11"/>
      <c r="VBI7" s="23"/>
      <c r="VBQ7" s="11"/>
      <c r="VBR7" s="23"/>
      <c r="VBZ7" s="11"/>
      <c r="VCA7" s="23"/>
      <c r="VCI7" s="11"/>
      <c r="VCJ7" s="23"/>
      <c r="VCR7" s="11"/>
      <c r="VCS7" s="23"/>
      <c r="VDA7" s="11"/>
      <c r="VDB7" s="23"/>
      <c r="VDJ7" s="11"/>
      <c r="VDK7" s="23"/>
      <c r="VDS7" s="11"/>
      <c r="VDT7" s="23"/>
      <c r="VEB7" s="11"/>
      <c r="VEC7" s="23"/>
      <c r="VEK7" s="11"/>
      <c r="VEL7" s="23"/>
      <c r="VET7" s="11"/>
      <c r="VEU7" s="23"/>
      <c r="VFC7" s="11"/>
      <c r="VFD7" s="23"/>
      <c r="VFL7" s="11"/>
      <c r="VFM7" s="23"/>
      <c r="VFU7" s="11"/>
      <c r="VFV7" s="23"/>
      <c r="VGD7" s="11"/>
      <c r="VGE7" s="23"/>
      <c r="VGM7" s="11"/>
      <c r="VGN7" s="23"/>
      <c r="VGV7" s="11"/>
      <c r="VGW7" s="23"/>
      <c r="VHE7" s="11"/>
      <c r="VHF7" s="23"/>
      <c r="VHN7" s="11"/>
      <c r="VHO7" s="23"/>
      <c r="VHW7" s="11"/>
      <c r="VHX7" s="23"/>
      <c r="VIF7" s="11"/>
      <c r="VIG7" s="23"/>
      <c r="VIO7" s="11"/>
      <c r="VIP7" s="23"/>
      <c r="VIX7" s="11"/>
      <c r="VIY7" s="23"/>
      <c r="VJG7" s="11"/>
      <c r="VJH7" s="23"/>
      <c r="VJP7" s="11"/>
      <c r="VJQ7" s="23"/>
      <c r="VJY7" s="11"/>
      <c r="VJZ7" s="23"/>
      <c r="VKH7" s="11"/>
      <c r="VKI7" s="23"/>
      <c r="VKQ7" s="11"/>
      <c r="VKR7" s="23"/>
      <c r="VKZ7" s="11"/>
      <c r="VLA7" s="23"/>
      <c r="VLI7" s="11"/>
      <c r="VLJ7" s="23"/>
      <c r="VLR7" s="11"/>
      <c r="VLS7" s="23"/>
      <c r="VMA7" s="11"/>
      <c r="VMB7" s="23"/>
      <c r="VMJ7" s="11"/>
      <c r="VMK7" s="23"/>
      <c r="VMS7" s="11"/>
      <c r="VMT7" s="23"/>
      <c r="VNB7" s="11"/>
      <c r="VNC7" s="23"/>
      <c r="VNK7" s="11"/>
      <c r="VNL7" s="23"/>
      <c r="VNT7" s="11"/>
      <c r="VNU7" s="23"/>
      <c r="VOC7" s="11"/>
      <c r="VOD7" s="23"/>
      <c r="VOL7" s="11"/>
      <c r="VOM7" s="23"/>
      <c r="VOU7" s="11"/>
      <c r="VOV7" s="23"/>
      <c r="VPD7" s="11"/>
      <c r="VPE7" s="23"/>
      <c r="VPM7" s="11"/>
      <c r="VPN7" s="23"/>
      <c r="VPV7" s="11"/>
      <c r="VPW7" s="23"/>
      <c r="VQE7" s="11"/>
      <c r="VQF7" s="23"/>
      <c r="VQN7" s="11"/>
      <c r="VQO7" s="23"/>
      <c r="VQW7" s="11"/>
      <c r="VQX7" s="23"/>
      <c r="VRF7" s="11"/>
      <c r="VRG7" s="23"/>
      <c r="VRO7" s="11"/>
      <c r="VRP7" s="23"/>
      <c r="VRX7" s="11"/>
      <c r="VRY7" s="23"/>
      <c r="VSG7" s="11"/>
      <c r="VSH7" s="23"/>
      <c r="VSP7" s="11"/>
      <c r="VSQ7" s="23"/>
      <c r="VSY7" s="11"/>
      <c r="VSZ7" s="23"/>
      <c r="VTH7" s="11"/>
      <c r="VTI7" s="23"/>
      <c r="VTQ7" s="11"/>
      <c r="VTR7" s="23"/>
      <c r="VTZ7" s="11"/>
      <c r="VUA7" s="23"/>
      <c r="VUI7" s="11"/>
      <c r="VUJ7" s="23"/>
      <c r="VUR7" s="11"/>
      <c r="VUS7" s="23"/>
      <c r="VVA7" s="11"/>
      <c r="VVB7" s="23"/>
      <c r="VVJ7" s="11"/>
      <c r="VVK7" s="23"/>
      <c r="VVS7" s="11"/>
      <c r="VVT7" s="23"/>
      <c r="VWB7" s="11"/>
      <c r="VWC7" s="23"/>
      <c r="VWK7" s="11"/>
      <c r="VWL7" s="23"/>
      <c r="VWT7" s="11"/>
      <c r="VWU7" s="23"/>
      <c r="VXC7" s="11"/>
      <c r="VXD7" s="23"/>
      <c r="VXL7" s="11"/>
      <c r="VXM7" s="23"/>
      <c r="VXU7" s="11"/>
      <c r="VXV7" s="23"/>
      <c r="VYD7" s="11"/>
      <c r="VYE7" s="23"/>
      <c r="VYM7" s="11"/>
      <c r="VYN7" s="23"/>
      <c r="VYV7" s="11"/>
      <c r="VYW7" s="23"/>
      <c r="VZE7" s="11"/>
      <c r="VZF7" s="23"/>
      <c r="VZN7" s="11"/>
      <c r="VZO7" s="23"/>
      <c r="VZW7" s="11"/>
      <c r="VZX7" s="23"/>
      <c r="WAF7" s="11"/>
      <c r="WAG7" s="23"/>
      <c r="WAO7" s="11"/>
      <c r="WAP7" s="23"/>
      <c r="WAX7" s="11"/>
      <c r="WAY7" s="23"/>
      <c r="WBG7" s="11"/>
      <c r="WBH7" s="23"/>
      <c r="WBP7" s="11"/>
      <c r="WBQ7" s="23"/>
      <c r="WBY7" s="11"/>
      <c r="WBZ7" s="23"/>
      <c r="WCH7" s="11"/>
      <c r="WCI7" s="23"/>
      <c r="WCQ7" s="11"/>
      <c r="WCR7" s="23"/>
      <c r="WCZ7" s="11"/>
      <c r="WDA7" s="23"/>
      <c r="WDI7" s="11"/>
      <c r="WDJ7" s="23"/>
      <c r="WDR7" s="11"/>
      <c r="WDS7" s="23"/>
      <c r="WEA7" s="11"/>
      <c r="WEB7" s="23"/>
      <c r="WEJ7" s="11"/>
      <c r="WEK7" s="23"/>
      <c r="WES7" s="11"/>
      <c r="WET7" s="23"/>
      <c r="WFB7" s="11"/>
      <c r="WFC7" s="23"/>
      <c r="WFK7" s="11"/>
      <c r="WFL7" s="23"/>
      <c r="WFT7" s="11"/>
      <c r="WFU7" s="23"/>
      <c r="WGC7" s="11"/>
      <c r="WGD7" s="23"/>
      <c r="WGL7" s="11"/>
      <c r="WGM7" s="23"/>
      <c r="WGU7" s="11"/>
      <c r="WGV7" s="23"/>
      <c r="WHD7" s="11"/>
      <c r="WHE7" s="23"/>
      <c r="WHM7" s="11"/>
      <c r="WHN7" s="23"/>
      <c r="WHV7" s="11"/>
      <c r="WHW7" s="23"/>
      <c r="WIE7" s="11"/>
      <c r="WIF7" s="23"/>
      <c r="WIN7" s="11"/>
      <c r="WIO7" s="23"/>
      <c r="WIW7" s="11"/>
      <c r="WIX7" s="23"/>
      <c r="WJF7" s="11"/>
      <c r="WJG7" s="23"/>
      <c r="WJO7" s="11"/>
      <c r="WJP7" s="23"/>
      <c r="WJX7" s="11"/>
      <c r="WJY7" s="23"/>
      <c r="WKG7" s="11"/>
      <c r="WKH7" s="23"/>
      <c r="WKP7" s="11"/>
      <c r="WKQ7" s="23"/>
      <c r="WKY7" s="11"/>
      <c r="WKZ7" s="23"/>
      <c r="WLH7" s="11"/>
      <c r="WLI7" s="23"/>
      <c r="WLQ7" s="11"/>
      <c r="WLR7" s="23"/>
      <c r="WLZ7" s="11"/>
      <c r="WMA7" s="23"/>
      <c r="WMI7" s="11"/>
      <c r="WMJ7" s="23"/>
      <c r="WMR7" s="11"/>
      <c r="WMS7" s="23"/>
      <c r="WNA7" s="11"/>
      <c r="WNB7" s="23"/>
      <c r="WNJ7" s="11"/>
      <c r="WNK7" s="23"/>
      <c r="WNS7" s="11"/>
      <c r="WNT7" s="23"/>
      <c r="WOB7" s="11"/>
      <c r="WOC7" s="23"/>
      <c r="WOK7" s="11"/>
      <c r="WOL7" s="23"/>
      <c r="WOT7" s="11"/>
      <c r="WOU7" s="23"/>
      <c r="WPC7" s="11"/>
      <c r="WPD7" s="23"/>
      <c r="WPL7" s="11"/>
      <c r="WPM7" s="23"/>
      <c r="WPU7" s="11"/>
      <c r="WPV7" s="23"/>
      <c r="WQD7" s="11"/>
      <c r="WQE7" s="23"/>
      <c r="WQM7" s="11"/>
      <c r="WQN7" s="23"/>
      <c r="WQV7" s="11"/>
      <c r="WQW7" s="23"/>
      <c r="WRE7" s="11"/>
      <c r="WRF7" s="23"/>
      <c r="WRN7" s="11"/>
      <c r="WRO7" s="23"/>
      <c r="WRW7" s="11"/>
      <c r="WRX7" s="23"/>
      <c r="WSF7" s="11"/>
      <c r="WSG7" s="23"/>
      <c r="WSO7" s="11"/>
      <c r="WSP7" s="23"/>
      <c r="WSX7" s="11"/>
      <c r="WSY7" s="23"/>
      <c r="WTG7" s="11"/>
      <c r="WTH7" s="23"/>
      <c r="WTP7" s="11"/>
      <c r="WTQ7" s="23"/>
      <c r="WTY7" s="11"/>
      <c r="WTZ7" s="23"/>
      <c r="WUH7" s="11"/>
      <c r="WUI7" s="23"/>
      <c r="WUQ7" s="11"/>
      <c r="WUR7" s="23"/>
      <c r="WUZ7" s="11"/>
      <c r="WVA7" s="23"/>
      <c r="WVI7" s="11"/>
      <c r="WVJ7" s="23"/>
      <c r="WVR7" s="11"/>
      <c r="WVS7" s="23"/>
      <c r="WWA7" s="11"/>
      <c r="WWB7" s="23"/>
      <c r="WWJ7" s="11"/>
      <c r="WWK7" s="23"/>
      <c r="WWS7" s="11"/>
      <c r="WWT7" s="23"/>
      <c r="WXB7" s="11"/>
      <c r="WXC7" s="23"/>
      <c r="WXK7" s="11"/>
      <c r="WXL7" s="23"/>
      <c r="WXT7" s="11"/>
      <c r="WXU7" s="23"/>
      <c r="WYC7" s="11"/>
      <c r="WYD7" s="23"/>
      <c r="WYL7" s="11"/>
      <c r="WYM7" s="23"/>
      <c r="WYU7" s="11"/>
      <c r="WYV7" s="23"/>
      <c r="WZD7" s="11"/>
      <c r="WZE7" s="23"/>
      <c r="WZM7" s="11"/>
      <c r="WZN7" s="23"/>
      <c r="WZV7" s="11"/>
      <c r="WZW7" s="23"/>
      <c r="XAE7" s="11"/>
      <c r="XAF7" s="23"/>
      <c r="XAN7" s="11"/>
      <c r="XAO7" s="23"/>
      <c r="XAW7" s="11"/>
      <c r="XAX7" s="23"/>
      <c r="XBF7" s="11"/>
      <c r="XBG7" s="23"/>
      <c r="XBO7" s="11"/>
      <c r="XBP7" s="23"/>
      <c r="XBX7" s="11"/>
      <c r="XBY7" s="23"/>
      <c r="XCG7" s="11"/>
      <c r="XCH7" s="23"/>
      <c r="XCP7" s="11"/>
      <c r="XCQ7" s="23"/>
      <c r="XCY7" s="11"/>
      <c r="XCZ7" s="23"/>
      <c r="XDH7" s="11"/>
      <c r="XDI7" s="23"/>
      <c r="XDQ7" s="11"/>
      <c r="XDR7" s="23"/>
      <c r="XDZ7" s="11"/>
      <c r="XEA7" s="23"/>
      <c r="XEI7" s="11"/>
      <c r="XEJ7" s="23"/>
      <c r="XER7" s="11"/>
      <c r="XES7" s="23"/>
      <c r="XFA7" s="11"/>
      <c r="XFB7" s="23"/>
    </row>
    <row r="8" spans="1:1019 1027:2045 2053:3071 3079:5114 5122:6140 6148:7166 7174:8192 8200:9209 9217:10235 10243:11261 11269:12287 12295:14330 14338:15356 15364:16382" x14ac:dyDescent="0.25">
      <c r="A8" s="15"/>
      <c r="B8" s="99"/>
      <c r="C8" s="4"/>
      <c r="D8" s="4"/>
      <c r="E8" s="4"/>
      <c r="F8" s="4"/>
      <c r="G8" s="4"/>
      <c r="H8" s="4"/>
      <c r="I8" s="4"/>
      <c r="J8" s="102"/>
      <c r="K8" s="102"/>
      <c r="L8" s="102"/>
      <c r="M8" s="102"/>
      <c r="N8" s="104"/>
      <c r="O8" s="104"/>
      <c r="P8" s="104"/>
      <c r="Q8" s="104"/>
      <c r="R8" s="104"/>
      <c r="S8" s="104"/>
      <c r="T8" s="104"/>
      <c r="U8" s="104"/>
      <c r="V8" s="104"/>
      <c r="W8" s="104"/>
      <c r="X8" s="104"/>
      <c r="Y8" s="104"/>
      <c r="Z8" s="101"/>
      <c r="AA8" s="101"/>
      <c r="AB8" s="101"/>
    </row>
    <row r="9" spans="1:1019 1027:2045 2053:3071 3079:5114 5122:6140 6148:7166 7174:8192 8200:9209 9217:10235 10243:11261 11269:12287 12295:14330 14338:15356 15364:16382" x14ac:dyDescent="0.25">
      <c r="A9" s="15"/>
      <c r="B9" s="99"/>
      <c r="C9" s="4"/>
      <c r="D9" s="4"/>
      <c r="E9" s="4"/>
      <c r="F9" s="4"/>
      <c r="G9" s="4"/>
      <c r="H9" s="4"/>
      <c r="I9" s="4"/>
      <c r="J9" s="102"/>
      <c r="K9" s="102"/>
      <c r="L9" s="102"/>
      <c r="M9" s="102"/>
      <c r="N9" s="104"/>
      <c r="O9" s="104"/>
      <c r="P9" s="104"/>
      <c r="Q9" s="104"/>
      <c r="R9" s="104"/>
      <c r="S9" s="104"/>
      <c r="T9" s="104"/>
      <c r="U9" s="104"/>
      <c r="V9" s="104"/>
      <c r="W9" s="104"/>
      <c r="X9" s="104"/>
      <c r="Y9" s="104"/>
      <c r="Z9" s="101"/>
      <c r="AA9" s="101"/>
      <c r="AB9" s="101"/>
    </row>
    <row r="10" spans="1:1019 1027:2045 2053:3071 3079:5114 5122:6140 6148:7166 7174:8192 8200:9209 9217:10235 10243:11261 11269:12287 12295:14330 14338:15356 15364:16382" x14ac:dyDescent="0.25">
      <c r="A10" s="15"/>
      <c r="B10" s="99"/>
      <c r="C10" s="4"/>
      <c r="D10" s="4"/>
      <c r="E10" s="4"/>
      <c r="F10" s="4"/>
      <c r="G10" s="4"/>
      <c r="H10" s="4"/>
      <c r="I10" s="4"/>
      <c r="J10" s="102"/>
      <c r="K10" s="102"/>
      <c r="L10" s="102"/>
      <c r="M10" s="102"/>
      <c r="N10" s="104"/>
      <c r="O10" s="104"/>
      <c r="P10" s="104"/>
      <c r="Q10" s="104"/>
      <c r="R10" s="104"/>
      <c r="S10" s="104"/>
      <c r="T10" s="104"/>
      <c r="U10" s="104"/>
      <c r="V10" s="104"/>
      <c r="W10" s="104"/>
      <c r="X10" s="104"/>
      <c r="Y10" s="104"/>
      <c r="Z10" s="101"/>
      <c r="AA10" s="101"/>
      <c r="AB10" s="101"/>
    </row>
    <row r="11" spans="1:1019 1027:2045 2053:3071 3079:5114 5122:6140 6148:7166 7174:8192 8200:9209 9217:10235 10243:11261 11269:12287 12295:14330 14338:15356 15364:16382" x14ac:dyDescent="0.25">
      <c r="A11" s="15"/>
      <c r="B11" s="99"/>
      <c r="C11" s="4"/>
      <c r="D11" s="4"/>
      <c r="E11" s="4"/>
      <c r="F11" s="4"/>
      <c r="G11" s="4"/>
      <c r="H11" s="4"/>
      <c r="I11" s="4"/>
      <c r="J11" s="102"/>
      <c r="K11" s="102"/>
      <c r="L11" s="102"/>
      <c r="M11" s="102"/>
      <c r="N11" s="104"/>
      <c r="O11" s="104"/>
      <c r="P11" s="104"/>
      <c r="Q11" s="104"/>
      <c r="R11" s="104"/>
      <c r="S11" s="104"/>
      <c r="T11" s="104"/>
      <c r="U11" s="104"/>
      <c r="V11" s="104"/>
      <c r="W11" s="104"/>
      <c r="X11" s="104"/>
      <c r="Y11" s="104"/>
      <c r="Z11" s="101"/>
      <c r="AA11" s="101"/>
      <c r="AB11" s="101"/>
    </row>
    <row r="12" spans="1:1019 1027:2045 2053:3071 3079:5114 5122:6140 6148:7166 7174:8192 8200:9209 9217:10235 10243:11261 11269:12287 12295:14330 14338:15356 15364:16382" x14ac:dyDescent="0.25">
      <c r="A12" s="15"/>
      <c r="B12" s="99"/>
      <c r="C12" s="4"/>
      <c r="D12" s="4"/>
      <c r="E12" s="4"/>
      <c r="F12" s="4"/>
      <c r="G12" s="4"/>
      <c r="H12" s="4"/>
      <c r="I12" s="4"/>
      <c r="J12" s="102"/>
      <c r="K12" s="102"/>
      <c r="L12" s="102"/>
      <c r="M12" s="102"/>
      <c r="N12" s="104"/>
      <c r="O12" s="104"/>
      <c r="P12" s="104"/>
      <c r="Q12" s="104"/>
      <c r="R12" s="104"/>
      <c r="S12" s="104"/>
      <c r="T12" s="104"/>
      <c r="U12" s="104"/>
      <c r="V12" s="104"/>
      <c r="W12" s="104"/>
      <c r="X12" s="104"/>
      <c r="Y12" s="104"/>
      <c r="Z12" s="101"/>
      <c r="AA12" s="101"/>
      <c r="AB12" s="101"/>
    </row>
    <row r="13" spans="1:1019 1027:2045 2053:3071 3079:5114 5122:6140 6148:7166 7174:8192 8200:9209 9217:10235 10243:11261 11269:12287 12295:14330 14338:15356 15364:16382" x14ac:dyDescent="0.25">
      <c r="A13" s="15"/>
      <c r="B13" s="99"/>
      <c r="C13" s="4"/>
      <c r="D13" s="4"/>
      <c r="E13" s="4"/>
      <c r="F13" s="4"/>
      <c r="G13" s="4"/>
      <c r="H13" s="4"/>
      <c r="I13" s="4"/>
      <c r="J13" s="102"/>
      <c r="K13" s="102"/>
      <c r="L13" s="102"/>
      <c r="M13" s="102"/>
      <c r="N13" s="104"/>
      <c r="O13" s="104"/>
      <c r="P13" s="104"/>
      <c r="Q13" s="104"/>
      <c r="R13" s="104"/>
      <c r="S13" s="104"/>
      <c r="T13" s="104"/>
      <c r="U13" s="104"/>
      <c r="V13" s="104"/>
      <c r="W13" s="104"/>
      <c r="X13" s="104"/>
      <c r="Y13" s="104"/>
      <c r="Z13" s="101"/>
      <c r="AA13" s="101"/>
      <c r="AB13" s="101"/>
    </row>
    <row r="14" spans="1:1019 1027:2045 2053:3071 3079:5114 5122:6140 6148:7166 7174:8192 8200:9209 9217:10235 10243:11261 11269:12287 12295:14330 14338:15356 15364:16382" x14ac:dyDescent="0.25">
      <c r="A14" s="15"/>
      <c r="B14" s="99"/>
      <c r="C14" s="4"/>
      <c r="D14" s="4"/>
      <c r="E14" s="4"/>
      <c r="F14" s="4"/>
      <c r="G14" s="4"/>
      <c r="H14" s="4"/>
      <c r="I14" s="4"/>
      <c r="J14" s="102"/>
      <c r="K14" s="102"/>
      <c r="L14" s="102"/>
      <c r="M14" s="102"/>
      <c r="N14" s="104"/>
      <c r="O14" s="104"/>
      <c r="P14" s="104"/>
      <c r="Q14" s="104"/>
      <c r="R14" s="104"/>
      <c r="S14" s="104"/>
      <c r="T14" s="104"/>
      <c r="U14" s="104"/>
      <c r="V14" s="104"/>
      <c r="W14" s="104"/>
      <c r="X14" s="104"/>
      <c r="Y14" s="104"/>
      <c r="Z14" s="101"/>
      <c r="AA14" s="101"/>
      <c r="AB14" s="101"/>
    </row>
    <row r="15" spans="1:1019 1027:2045 2053:3071 3079:5114 5122:6140 6148:7166 7174:8192 8200:9209 9217:10235 10243:11261 11269:12287 12295:14330 14338:15356 15364:16382" x14ac:dyDescent="0.25">
      <c r="A15" s="15"/>
      <c r="C15" s="98"/>
      <c r="D15" s="98"/>
      <c r="E15" s="98"/>
      <c r="F15" s="98"/>
      <c r="G15" s="98"/>
      <c r="H15" s="98"/>
      <c r="I15" s="98"/>
      <c r="J15" s="104"/>
      <c r="K15" s="104"/>
      <c r="L15" s="104"/>
      <c r="M15" s="104"/>
      <c r="N15" s="104"/>
      <c r="O15" s="104"/>
      <c r="P15" s="104"/>
      <c r="Q15" s="104"/>
      <c r="R15" s="104"/>
      <c r="S15" s="104"/>
      <c r="T15" s="104"/>
      <c r="U15" s="104"/>
      <c r="V15" s="104"/>
      <c r="W15" s="104"/>
      <c r="X15" s="104"/>
      <c r="Y15" s="104"/>
      <c r="Z15" s="101"/>
      <c r="AA15" s="101"/>
      <c r="AB15" s="101"/>
    </row>
    <row r="16" spans="1:1019 1027:2045 2053:3071 3079:5114 5122:6140 6148:7166 7174:8192 8200:9209 9217:10235 10243:11261 11269:12287 12295:14330 14338:15356 15364:16382" x14ac:dyDescent="0.25">
      <c r="A16" s="15"/>
      <c r="C16" s="98"/>
      <c r="D16" s="98"/>
      <c r="E16" s="98"/>
      <c r="F16" s="98"/>
      <c r="G16" s="98"/>
      <c r="H16" s="98"/>
      <c r="I16" s="98"/>
      <c r="J16" s="104"/>
      <c r="K16" s="104"/>
      <c r="L16" s="104"/>
      <c r="M16" s="104"/>
      <c r="N16" s="104"/>
      <c r="O16" s="104"/>
      <c r="P16" s="104"/>
      <c r="Q16" s="104"/>
      <c r="R16" s="104"/>
      <c r="S16" s="104"/>
      <c r="T16" s="104"/>
      <c r="U16" s="104"/>
      <c r="V16" s="104"/>
      <c r="W16" s="104"/>
      <c r="X16" s="104"/>
      <c r="Y16" s="104"/>
      <c r="Z16" s="101"/>
      <c r="AA16" s="101"/>
      <c r="AB16" s="101"/>
    </row>
    <row r="17" spans="1:28" x14ac:dyDescent="0.25">
      <c r="A17" s="15"/>
      <c r="C17" s="98"/>
      <c r="D17" s="98"/>
      <c r="E17" s="98"/>
      <c r="F17" s="98"/>
      <c r="G17" s="98"/>
      <c r="H17" s="98"/>
      <c r="I17" s="98"/>
      <c r="J17" s="104"/>
      <c r="K17" s="104"/>
      <c r="L17" s="104"/>
      <c r="M17" s="104"/>
      <c r="N17" s="104"/>
      <c r="O17" s="104"/>
      <c r="P17" s="104"/>
      <c r="Q17" s="104"/>
      <c r="R17" s="104"/>
      <c r="S17" s="104"/>
      <c r="T17" s="104"/>
      <c r="U17" s="104"/>
      <c r="V17" s="104"/>
      <c r="W17" s="104"/>
      <c r="X17" s="104"/>
      <c r="Y17" s="104"/>
      <c r="Z17" s="101"/>
      <c r="AA17" s="101"/>
      <c r="AB17" s="101"/>
    </row>
    <row r="18" spans="1:28" x14ac:dyDescent="0.25">
      <c r="A18" s="15"/>
      <c r="C18" s="98"/>
      <c r="D18" s="98"/>
      <c r="E18" s="98"/>
      <c r="F18" s="98"/>
      <c r="G18" s="98"/>
      <c r="H18" s="98"/>
      <c r="I18" s="98"/>
      <c r="J18" s="104"/>
      <c r="K18" s="104"/>
      <c r="L18" s="104"/>
      <c r="M18" s="104"/>
      <c r="N18" s="104"/>
      <c r="O18" s="104"/>
      <c r="P18" s="104"/>
      <c r="Q18" s="104"/>
      <c r="R18" s="104"/>
      <c r="S18" s="104"/>
      <c r="T18" s="104"/>
      <c r="U18" s="104"/>
      <c r="V18" s="104"/>
      <c r="W18" s="104"/>
      <c r="X18" s="104"/>
      <c r="Y18" s="104"/>
      <c r="Z18" s="101"/>
      <c r="AA18" s="101"/>
      <c r="AB18" s="101"/>
    </row>
    <row r="19" spans="1:28" x14ac:dyDescent="0.25">
      <c r="A19" s="15"/>
      <c r="C19" s="98"/>
      <c r="D19" s="98"/>
      <c r="E19" s="98"/>
      <c r="F19" s="98"/>
      <c r="G19" s="98"/>
      <c r="H19" s="98"/>
      <c r="I19" s="98"/>
      <c r="J19" s="104"/>
      <c r="K19" s="104"/>
      <c r="L19" s="104"/>
      <c r="M19" s="104"/>
      <c r="N19" s="104"/>
      <c r="O19" s="104"/>
      <c r="P19" s="104"/>
      <c r="Q19" s="104"/>
      <c r="R19" s="104"/>
      <c r="S19" s="104"/>
      <c r="T19" s="104"/>
      <c r="U19" s="104"/>
      <c r="V19" s="104"/>
      <c r="W19" s="104"/>
      <c r="X19" s="104"/>
      <c r="Y19" s="104"/>
      <c r="Z19" s="101"/>
      <c r="AA19" s="101"/>
      <c r="AB19" s="101"/>
    </row>
    <row r="20" spans="1:28" x14ac:dyDescent="0.25">
      <c r="A20" s="15"/>
      <c r="C20" s="98"/>
      <c r="D20" s="98"/>
      <c r="E20" s="98"/>
      <c r="F20" s="98"/>
      <c r="G20" s="98"/>
      <c r="H20" s="98"/>
      <c r="I20" s="98"/>
      <c r="J20" s="104"/>
      <c r="K20" s="104"/>
      <c r="L20" s="104"/>
      <c r="M20" s="104"/>
      <c r="N20" s="104"/>
      <c r="O20" s="104"/>
      <c r="P20" s="104"/>
      <c r="Q20" s="104"/>
      <c r="R20" s="104"/>
      <c r="S20" s="104"/>
      <c r="T20" s="104"/>
      <c r="U20" s="104"/>
      <c r="V20" s="104"/>
      <c r="W20" s="104"/>
      <c r="X20" s="104"/>
      <c r="Y20" s="104"/>
      <c r="Z20" s="101"/>
      <c r="AA20" s="101"/>
      <c r="AB20" s="101"/>
    </row>
    <row r="21" spans="1:28" x14ac:dyDescent="0.25">
      <c r="A21" s="15"/>
      <c r="C21" s="98"/>
      <c r="D21" s="98"/>
      <c r="E21" s="98"/>
      <c r="F21" s="98"/>
      <c r="G21" s="98"/>
      <c r="H21" s="98"/>
      <c r="I21" s="98"/>
      <c r="J21" s="104"/>
      <c r="K21" s="104"/>
      <c r="L21" s="104"/>
      <c r="M21" s="104"/>
      <c r="N21" s="104"/>
      <c r="O21" s="104"/>
      <c r="P21" s="104"/>
      <c r="Q21" s="104"/>
      <c r="R21" s="104"/>
      <c r="S21" s="104"/>
      <c r="T21" s="104"/>
      <c r="U21" s="104"/>
      <c r="V21" s="104"/>
      <c r="W21" s="104"/>
      <c r="X21" s="104"/>
      <c r="Y21" s="104"/>
      <c r="Z21" s="101"/>
      <c r="AA21" s="101"/>
      <c r="AB21" s="101"/>
    </row>
    <row r="22" spans="1:28" x14ac:dyDescent="0.25">
      <c r="A22" s="15"/>
      <c r="C22" s="98"/>
      <c r="D22" s="98"/>
      <c r="E22" s="98"/>
      <c r="F22" s="98"/>
      <c r="G22" s="98"/>
      <c r="H22" s="98"/>
      <c r="I22" s="98"/>
      <c r="J22" s="104"/>
      <c r="K22" s="104"/>
      <c r="L22" s="104"/>
      <c r="M22" s="104"/>
      <c r="N22" s="104"/>
      <c r="O22" s="104"/>
      <c r="P22" s="104"/>
      <c r="Q22" s="104"/>
      <c r="R22" s="104"/>
      <c r="S22" s="104"/>
      <c r="T22" s="104"/>
      <c r="U22" s="104"/>
      <c r="V22" s="104"/>
      <c r="W22" s="104"/>
      <c r="X22" s="104"/>
      <c r="Y22" s="104"/>
      <c r="Z22" s="101"/>
      <c r="AA22" s="101"/>
      <c r="AB22" s="101"/>
    </row>
    <row r="23" spans="1:28" x14ac:dyDescent="0.25">
      <c r="A23" s="15"/>
      <c r="C23" s="98"/>
      <c r="D23" s="98"/>
      <c r="E23" s="98"/>
      <c r="F23" s="98"/>
      <c r="G23" s="98"/>
      <c r="H23" s="98"/>
      <c r="I23" s="98"/>
      <c r="J23" s="104"/>
      <c r="K23" s="104"/>
      <c r="L23" s="104"/>
      <c r="M23" s="104"/>
      <c r="N23" s="104"/>
      <c r="O23" s="104"/>
      <c r="P23" s="104"/>
      <c r="Q23" s="104"/>
      <c r="R23" s="104"/>
      <c r="S23" s="104"/>
      <c r="T23" s="104"/>
      <c r="U23" s="104"/>
      <c r="V23" s="104"/>
      <c r="W23" s="104"/>
      <c r="X23" s="104"/>
      <c r="Y23" s="104"/>
      <c r="Z23" s="101"/>
      <c r="AA23" s="101"/>
      <c r="AB23" s="101"/>
    </row>
    <row r="24" spans="1:28" x14ac:dyDescent="0.25">
      <c r="A24" s="15"/>
      <c r="C24" s="98"/>
      <c r="D24" s="98"/>
      <c r="E24" s="98"/>
      <c r="F24" s="98"/>
      <c r="G24" s="98"/>
      <c r="H24" s="98"/>
      <c r="I24" s="98"/>
      <c r="J24" s="104"/>
      <c r="K24" s="104"/>
      <c r="L24" s="104"/>
      <c r="M24" s="104"/>
      <c r="N24" s="104"/>
      <c r="O24" s="104"/>
      <c r="P24" s="104"/>
      <c r="Q24" s="104"/>
      <c r="R24" s="104"/>
      <c r="S24" s="104"/>
      <c r="T24" s="104"/>
      <c r="U24" s="104"/>
      <c r="V24" s="104"/>
      <c r="W24" s="104"/>
      <c r="X24" s="104"/>
      <c r="Y24" s="104"/>
      <c r="Z24" s="101"/>
      <c r="AA24" s="101"/>
      <c r="AB24" s="101"/>
    </row>
    <row r="25" spans="1:28" x14ac:dyDescent="0.25">
      <c r="A25" s="15"/>
      <c r="C25" s="98"/>
      <c r="D25" s="98"/>
      <c r="E25" s="98"/>
      <c r="F25" s="98"/>
      <c r="G25" s="98"/>
      <c r="H25" s="98"/>
      <c r="I25" s="98"/>
      <c r="J25" s="104"/>
      <c r="K25" s="104"/>
      <c r="L25" s="104"/>
      <c r="M25" s="104"/>
      <c r="N25" s="104"/>
      <c r="O25" s="104"/>
      <c r="P25" s="104"/>
      <c r="Q25" s="104"/>
      <c r="R25" s="104"/>
      <c r="S25" s="104"/>
      <c r="T25" s="104"/>
      <c r="U25" s="104"/>
      <c r="V25" s="104"/>
      <c r="W25" s="104"/>
      <c r="X25" s="104"/>
      <c r="Y25" s="104"/>
      <c r="Z25" s="101"/>
      <c r="AA25" s="101"/>
      <c r="AB25" s="101"/>
    </row>
    <row r="26" spans="1:28" x14ac:dyDescent="0.25">
      <c r="A26" s="15"/>
      <c r="C26" s="98"/>
      <c r="D26" s="98"/>
      <c r="E26" s="98"/>
      <c r="F26" s="98"/>
      <c r="G26" s="98"/>
      <c r="H26" s="98"/>
      <c r="I26" s="98"/>
      <c r="J26" s="104"/>
      <c r="K26" s="104"/>
      <c r="L26" s="104"/>
      <c r="M26" s="104"/>
      <c r="N26" s="104"/>
      <c r="O26" s="104"/>
      <c r="P26" s="104"/>
      <c r="Q26" s="104"/>
      <c r="R26" s="104"/>
      <c r="S26" s="104"/>
      <c r="T26" s="104"/>
      <c r="U26" s="104"/>
      <c r="V26" s="104"/>
      <c r="W26" s="104"/>
      <c r="X26" s="104"/>
      <c r="Y26" s="104"/>
      <c r="Z26" s="101"/>
      <c r="AA26" s="101"/>
      <c r="AB26" s="101"/>
    </row>
    <row r="27" spans="1:28" x14ac:dyDescent="0.25">
      <c r="A27" s="15"/>
      <c r="C27" s="98"/>
      <c r="D27" s="98"/>
      <c r="E27" s="98"/>
      <c r="F27" s="98"/>
      <c r="G27" s="98"/>
      <c r="H27" s="98"/>
      <c r="I27" s="98"/>
      <c r="J27" s="104"/>
      <c r="K27" s="104"/>
      <c r="L27" s="104"/>
      <c r="M27" s="104"/>
      <c r="N27" s="104"/>
      <c r="O27" s="104"/>
      <c r="P27" s="104"/>
      <c r="Q27" s="104"/>
      <c r="R27" s="104"/>
      <c r="S27" s="104"/>
      <c r="T27" s="104"/>
      <c r="U27" s="104"/>
      <c r="V27" s="104"/>
      <c r="W27" s="104"/>
      <c r="X27" s="104"/>
      <c r="Y27" s="104"/>
      <c r="Z27" s="101"/>
      <c r="AA27" s="101"/>
      <c r="AB27" s="101"/>
    </row>
    <row r="28" spans="1:28" x14ac:dyDescent="0.25">
      <c r="A28" s="15"/>
      <c r="C28" s="98"/>
      <c r="D28" s="98"/>
      <c r="E28" s="98"/>
      <c r="F28" s="98"/>
      <c r="G28" s="98"/>
      <c r="H28" s="98"/>
      <c r="I28" s="98"/>
      <c r="J28" s="104"/>
      <c r="K28" s="104"/>
      <c r="L28" s="104"/>
      <c r="M28" s="104"/>
      <c r="N28" s="104"/>
      <c r="O28" s="104"/>
      <c r="P28" s="104"/>
      <c r="Q28" s="104"/>
      <c r="R28" s="104"/>
      <c r="S28" s="104"/>
      <c r="T28" s="104"/>
      <c r="U28" s="104"/>
      <c r="V28" s="104"/>
      <c r="W28" s="104"/>
      <c r="X28" s="104"/>
      <c r="Y28" s="104"/>
      <c r="Z28" s="101"/>
      <c r="AA28" s="101"/>
      <c r="AB28" s="101"/>
    </row>
    <row r="29" spans="1:28" x14ac:dyDescent="0.25">
      <c r="A29" s="15"/>
      <c r="C29" s="98"/>
      <c r="D29" s="98"/>
      <c r="E29" s="98"/>
      <c r="F29" s="98"/>
      <c r="G29" s="98"/>
      <c r="H29" s="98"/>
      <c r="I29" s="98"/>
      <c r="J29" s="104"/>
      <c r="K29" s="104"/>
      <c r="L29" s="104"/>
      <c r="M29" s="104"/>
      <c r="N29" s="104"/>
      <c r="O29" s="104"/>
      <c r="P29" s="104"/>
      <c r="Q29" s="104"/>
      <c r="R29" s="104"/>
      <c r="S29" s="104"/>
      <c r="T29" s="104"/>
      <c r="U29" s="104"/>
      <c r="V29" s="104"/>
      <c r="W29" s="104"/>
      <c r="X29" s="104"/>
      <c r="Y29" s="104"/>
      <c r="Z29" s="101"/>
      <c r="AA29" s="101"/>
      <c r="AB29" s="101"/>
    </row>
    <row r="30" spans="1:28" x14ac:dyDescent="0.25">
      <c r="A30" s="15"/>
      <c r="C30" s="98"/>
      <c r="D30" s="98"/>
      <c r="E30" s="98"/>
      <c r="F30" s="98"/>
      <c r="G30" s="98"/>
      <c r="H30" s="98"/>
      <c r="I30" s="98"/>
      <c r="J30" s="104"/>
      <c r="K30" s="104"/>
      <c r="L30" s="104"/>
      <c r="M30" s="104"/>
      <c r="N30" s="104"/>
      <c r="O30" s="104"/>
      <c r="P30" s="104"/>
      <c r="Q30" s="104"/>
      <c r="R30" s="104"/>
      <c r="S30" s="104"/>
      <c r="T30" s="104"/>
      <c r="U30" s="104"/>
      <c r="V30" s="104"/>
      <c r="W30" s="104"/>
      <c r="X30" s="104"/>
      <c r="Y30" s="104"/>
      <c r="Z30" s="101"/>
      <c r="AA30" s="101"/>
      <c r="AB30" s="101"/>
    </row>
    <row r="31" spans="1:28" x14ac:dyDescent="0.25">
      <c r="A31" s="15"/>
      <c r="C31" s="98"/>
      <c r="D31" s="98"/>
      <c r="E31" s="98"/>
      <c r="F31" s="98"/>
      <c r="G31" s="98"/>
      <c r="H31" s="98"/>
      <c r="I31" s="98"/>
      <c r="J31" s="104"/>
      <c r="K31" s="104"/>
      <c r="L31" s="104"/>
      <c r="M31" s="104"/>
      <c r="N31" s="104"/>
      <c r="O31" s="104"/>
      <c r="P31" s="104"/>
      <c r="Q31" s="104"/>
      <c r="R31" s="104"/>
      <c r="S31" s="104"/>
      <c r="T31" s="104"/>
      <c r="U31" s="104"/>
      <c r="V31" s="104"/>
      <c r="W31" s="104"/>
      <c r="X31" s="104"/>
      <c r="Y31" s="104"/>
      <c r="Z31" s="101"/>
      <c r="AA31" s="101"/>
      <c r="AB31" s="101"/>
    </row>
    <row r="32" spans="1:28" x14ac:dyDescent="0.25">
      <c r="A32" s="15"/>
      <c r="C32" s="98"/>
      <c r="D32" s="98"/>
      <c r="E32" s="98"/>
      <c r="F32" s="98"/>
      <c r="G32" s="98"/>
      <c r="H32" s="98"/>
      <c r="I32" s="98"/>
      <c r="J32" s="104"/>
      <c r="K32" s="104"/>
      <c r="L32" s="104"/>
      <c r="M32" s="104"/>
      <c r="N32" s="104"/>
      <c r="O32" s="104"/>
      <c r="P32" s="104"/>
      <c r="Q32" s="104"/>
      <c r="R32" s="104"/>
      <c r="S32" s="104"/>
      <c r="T32" s="104"/>
      <c r="U32" s="104"/>
      <c r="V32" s="104"/>
      <c r="W32" s="104"/>
      <c r="X32" s="104"/>
      <c r="Y32" s="104"/>
      <c r="Z32" s="101"/>
      <c r="AA32" s="101"/>
      <c r="AB32" s="101"/>
    </row>
    <row r="33" spans="1:28" x14ac:dyDescent="0.25">
      <c r="A33" s="15"/>
      <c r="C33" s="98"/>
      <c r="D33" s="98"/>
      <c r="E33" s="98"/>
      <c r="F33" s="98"/>
      <c r="G33" s="98"/>
      <c r="H33" s="98"/>
      <c r="I33" s="98"/>
      <c r="J33" s="104"/>
      <c r="K33" s="104"/>
      <c r="L33" s="104"/>
      <c r="M33" s="104"/>
      <c r="N33" s="104"/>
      <c r="O33" s="104"/>
      <c r="P33" s="104"/>
      <c r="Q33" s="104"/>
      <c r="R33" s="104"/>
      <c r="S33" s="104"/>
      <c r="T33" s="104"/>
      <c r="U33" s="104"/>
      <c r="V33" s="104"/>
      <c r="W33" s="104"/>
      <c r="X33" s="104"/>
      <c r="Y33" s="104"/>
      <c r="Z33" s="101"/>
      <c r="AA33" s="101"/>
      <c r="AB33" s="101"/>
    </row>
    <row r="34" spans="1:28" x14ac:dyDescent="0.25">
      <c r="A34" s="15"/>
      <c r="C34" s="98"/>
      <c r="D34" s="98"/>
      <c r="E34" s="98"/>
      <c r="F34" s="98"/>
      <c r="G34" s="98"/>
      <c r="H34" s="98"/>
      <c r="I34" s="98"/>
      <c r="J34" s="104"/>
      <c r="K34" s="104"/>
      <c r="L34" s="104"/>
      <c r="M34" s="104"/>
      <c r="N34" s="104"/>
      <c r="O34" s="104"/>
      <c r="P34" s="104"/>
      <c r="Q34" s="104"/>
      <c r="R34" s="104"/>
      <c r="S34" s="104"/>
      <c r="T34" s="104"/>
      <c r="U34" s="104"/>
      <c r="V34" s="104"/>
      <c r="W34" s="104"/>
      <c r="X34" s="104"/>
      <c r="Y34" s="104"/>
      <c r="Z34" s="101"/>
      <c r="AA34" s="101"/>
      <c r="AB34" s="101"/>
    </row>
    <row r="35" spans="1:28" x14ac:dyDescent="0.25">
      <c r="A35" s="15"/>
      <c r="C35" s="98"/>
      <c r="D35" s="98"/>
      <c r="E35" s="98"/>
      <c r="F35" s="98"/>
      <c r="G35" s="98"/>
      <c r="H35" s="98"/>
      <c r="I35" s="98"/>
      <c r="J35" s="104"/>
      <c r="K35" s="104"/>
      <c r="L35" s="104"/>
      <c r="M35" s="104"/>
      <c r="N35" s="104"/>
      <c r="O35" s="104"/>
      <c r="P35" s="104"/>
      <c r="Q35" s="104"/>
      <c r="R35" s="104"/>
      <c r="S35" s="104"/>
      <c r="T35" s="104"/>
      <c r="U35" s="104"/>
      <c r="V35" s="104"/>
      <c r="W35" s="104"/>
      <c r="X35" s="104"/>
      <c r="Y35" s="104"/>
      <c r="Z35" s="101"/>
      <c r="AA35" s="101"/>
      <c r="AB35" s="101"/>
    </row>
    <row r="36" spans="1:28" x14ac:dyDescent="0.25">
      <c r="A36" s="15"/>
      <c r="C36" s="98"/>
      <c r="D36" s="98"/>
      <c r="E36" s="98"/>
      <c r="F36" s="98"/>
      <c r="G36" s="98"/>
      <c r="H36" s="98"/>
      <c r="I36" s="98"/>
      <c r="J36" s="104"/>
      <c r="K36" s="104"/>
      <c r="L36" s="104"/>
      <c r="M36" s="104"/>
      <c r="N36" s="104"/>
      <c r="O36" s="104"/>
      <c r="P36" s="104"/>
      <c r="Q36" s="104"/>
      <c r="R36" s="104"/>
      <c r="S36" s="104"/>
      <c r="T36" s="104"/>
      <c r="U36" s="104"/>
      <c r="V36" s="104"/>
      <c r="W36" s="104"/>
      <c r="X36" s="104"/>
      <c r="Y36" s="104"/>
      <c r="Z36" s="101"/>
      <c r="AA36" s="101"/>
      <c r="AB36" s="101"/>
    </row>
    <row r="37" spans="1:28" x14ac:dyDescent="0.25">
      <c r="A37" s="15"/>
      <c r="C37" s="98"/>
      <c r="D37" s="98"/>
      <c r="E37" s="98"/>
      <c r="F37" s="98"/>
      <c r="G37" s="98"/>
      <c r="H37" s="98"/>
      <c r="I37" s="98"/>
      <c r="J37" s="104"/>
      <c r="K37" s="104"/>
      <c r="L37" s="104"/>
      <c r="M37" s="104"/>
      <c r="N37" s="104"/>
      <c r="O37" s="104"/>
      <c r="P37" s="104"/>
      <c r="Q37" s="104"/>
      <c r="R37" s="104"/>
      <c r="S37" s="104"/>
      <c r="T37" s="104"/>
      <c r="U37" s="104"/>
      <c r="V37" s="104"/>
      <c r="W37" s="104"/>
      <c r="X37" s="104"/>
      <c r="Y37" s="104"/>
      <c r="Z37" s="101"/>
      <c r="AA37" s="101"/>
      <c r="AB37" s="101"/>
    </row>
    <row r="38" spans="1:28" x14ac:dyDescent="0.25">
      <c r="A38" s="15"/>
      <c r="C38" s="98"/>
      <c r="D38" s="98"/>
      <c r="E38" s="98"/>
      <c r="F38" s="98"/>
      <c r="G38" s="98"/>
      <c r="H38" s="98"/>
      <c r="I38" s="98"/>
      <c r="J38" s="104"/>
      <c r="K38" s="104"/>
      <c r="L38" s="104"/>
      <c r="M38" s="104"/>
      <c r="N38" s="104"/>
      <c r="O38" s="104"/>
      <c r="P38" s="104"/>
      <c r="Q38" s="104"/>
      <c r="R38" s="104"/>
      <c r="S38" s="104"/>
      <c r="T38" s="104"/>
      <c r="U38" s="104"/>
      <c r="V38" s="104"/>
      <c r="W38" s="104"/>
      <c r="X38" s="104"/>
      <c r="Y38" s="104"/>
      <c r="Z38" s="101"/>
      <c r="AA38" s="101"/>
      <c r="AB38" s="101"/>
    </row>
    <row r="39" spans="1:28" x14ac:dyDescent="0.25">
      <c r="A39" s="15"/>
      <c r="C39" s="98"/>
      <c r="D39" s="98"/>
      <c r="E39" s="98"/>
      <c r="F39" s="98"/>
      <c r="G39" s="98"/>
      <c r="H39" s="98"/>
      <c r="I39" s="98"/>
      <c r="J39" s="104"/>
      <c r="K39" s="104"/>
      <c r="L39" s="104"/>
      <c r="M39" s="104"/>
      <c r="N39" s="104"/>
      <c r="O39" s="104"/>
      <c r="P39" s="104"/>
      <c r="Q39" s="104"/>
      <c r="R39" s="104"/>
      <c r="S39" s="104"/>
      <c r="T39" s="104"/>
      <c r="U39" s="104"/>
      <c r="V39" s="104"/>
      <c r="W39" s="104"/>
      <c r="X39" s="104"/>
      <c r="Y39" s="104"/>
      <c r="Z39" s="101"/>
      <c r="AA39" s="101"/>
      <c r="AB39" s="101"/>
    </row>
    <row r="40" spans="1:28" x14ac:dyDescent="0.25">
      <c r="A40" s="15"/>
      <c r="C40" s="98"/>
      <c r="D40" s="98"/>
      <c r="E40" s="98"/>
      <c r="F40" s="98"/>
      <c r="G40" s="98"/>
      <c r="H40" s="98"/>
      <c r="I40" s="98"/>
      <c r="J40" s="104"/>
      <c r="K40" s="104"/>
      <c r="L40" s="104"/>
      <c r="M40" s="104"/>
      <c r="N40" s="104"/>
      <c r="O40" s="104"/>
      <c r="P40" s="104"/>
      <c r="Q40" s="104"/>
      <c r="R40" s="104"/>
      <c r="S40" s="104"/>
      <c r="T40" s="104"/>
      <c r="U40" s="104"/>
      <c r="V40" s="104"/>
      <c r="W40" s="104"/>
      <c r="X40" s="104"/>
      <c r="Y40" s="104"/>
      <c r="Z40" s="101"/>
      <c r="AA40" s="101"/>
      <c r="AB40" s="101"/>
    </row>
    <row r="41" spans="1:28" x14ac:dyDescent="0.25">
      <c r="A41" s="15"/>
      <c r="C41" s="98"/>
      <c r="D41" s="98"/>
      <c r="E41" s="98"/>
      <c r="F41" s="98"/>
      <c r="G41" s="98"/>
      <c r="H41" s="98"/>
      <c r="I41" s="98"/>
      <c r="J41" s="104"/>
      <c r="K41" s="104"/>
      <c r="L41" s="104"/>
      <c r="M41" s="104"/>
      <c r="N41" s="104"/>
      <c r="O41" s="104"/>
      <c r="P41" s="104"/>
      <c r="Q41" s="104"/>
      <c r="R41" s="104"/>
      <c r="S41" s="104"/>
      <c r="T41" s="104"/>
      <c r="U41" s="104"/>
      <c r="V41" s="104"/>
      <c r="W41" s="104"/>
      <c r="X41" s="104"/>
      <c r="Y41" s="104"/>
      <c r="Z41" s="101"/>
      <c r="AA41" s="101"/>
      <c r="AB41" s="101"/>
    </row>
    <row r="42" spans="1:28" x14ac:dyDescent="0.25">
      <c r="A42" s="15"/>
      <c r="C42" s="98"/>
      <c r="D42" s="98"/>
      <c r="E42" s="98"/>
      <c r="F42" s="98"/>
      <c r="G42" s="98"/>
      <c r="H42" s="98"/>
      <c r="I42" s="98"/>
      <c r="J42" s="104"/>
      <c r="K42" s="104"/>
      <c r="L42" s="104"/>
      <c r="M42" s="104"/>
      <c r="N42" s="104"/>
      <c r="O42" s="104"/>
      <c r="P42" s="104"/>
      <c r="Q42" s="104"/>
      <c r="R42" s="104"/>
      <c r="S42" s="104"/>
      <c r="T42" s="104"/>
      <c r="U42" s="104"/>
      <c r="V42" s="104"/>
      <c r="W42" s="104"/>
      <c r="X42" s="104"/>
      <c r="Y42" s="104"/>
      <c r="Z42" s="101"/>
      <c r="AA42" s="101"/>
      <c r="AB42" s="101"/>
    </row>
    <row r="43" spans="1:28" x14ac:dyDescent="0.25">
      <c r="A43" s="15"/>
      <c r="C43" s="98"/>
      <c r="D43" s="98"/>
      <c r="E43" s="98"/>
      <c r="F43" s="98"/>
      <c r="G43" s="98"/>
      <c r="H43" s="98"/>
      <c r="I43" s="98"/>
      <c r="J43" s="104"/>
      <c r="K43" s="104"/>
      <c r="L43" s="104"/>
      <c r="M43" s="104"/>
      <c r="N43" s="104"/>
      <c r="O43" s="104"/>
      <c r="P43" s="104"/>
      <c r="Q43" s="104"/>
      <c r="R43" s="104"/>
      <c r="S43" s="104"/>
      <c r="T43" s="104"/>
      <c r="U43" s="104"/>
      <c r="V43" s="104"/>
      <c r="W43" s="104"/>
      <c r="X43" s="104"/>
      <c r="Y43" s="104"/>
      <c r="Z43" s="101"/>
      <c r="AA43" s="101"/>
      <c r="AB43" s="101"/>
    </row>
    <row r="44" spans="1:28" x14ac:dyDescent="0.25">
      <c r="A44" s="15"/>
      <c r="C44" s="98"/>
      <c r="D44" s="98"/>
      <c r="E44" s="98"/>
      <c r="F44" s="98"/>
      <c r="G44" s="98"/>
      <c r="H44" s="98"/>
      <c r="I44" s="98"/>
      <c r="J44" s="104"/>
      <c r="K44" s="104"/>
      <c r="L44" s="104"/>
      <c r="M44" s="104"/>
      <c r="N44" s="104"/>
      <c r="O44" s="104"/>
      <c r="P44" s="104"/>
      <c r="Q44" s="104"/>
      <c r="R44" s="104"/>
      <c r="S44" s="104"/>
      <c r="T44" s="104"/>
      <c r="U44" s="104"/>
      <c r="V44" s="104"/>
      <c r="W44" s="104"/>
      <c r="X44" s="104"/>
      <c r="Y44" s="104"/>
      <c r="Z44" s="101"/>
      <c r="AA44" s="101"/>
      <c r="AB44" s="101"/>
    </row>
    <row r="45" spans="1:28" x14ac:dyDescent="0.25">
      <c r="A45" s="15"/>
      <c r="C45" s="98"/>
      <c r="D45" s="98"/>
      <c r="E45" s="98"/>
      <c r="F45" s="98"/>
      <c r="G45" s="98"/>
      <c r="H45" s="98"/>
      <c r="I45" s="98"/>
      <c r="J45" s="104"/>
      <c r="K45" s="104"/>
      <c r="L45" s="104"/>
      <c r="M45" s="104"/>
      <c r="N45" s="104"/>
      <c r="O45" s="104"/>
      <c r="P45" s="104"/>
      <c r="Q45" s="104"/>
      <c r="R45" s="104"/>
      <c r="S45" s="104"/>
      <c r="T45" s="104"/>
      <c r="U45" s="104"/>
      <c r="V45" s="104"/>
      <c r="W45" s="104"/>
      <c r="X45" s="104"/>
      <c r="Y45" s="104"/>
      <c r="Z45" s="101"/>
      <c r="AA45" s="101"/>
      <c r="AB45" s="101"/>
    </row>
    <row r="46" spans="1:28" x14ac:dyDescent="0.25">
      <c r="A46" s="15"/>
      <c r="C46" s="98"/>
      <c r="D46" s="98"/>
      <c r="E46" s="98"/>
      <c r="F46" s="98"/>
      <c r="G46" s="98"/>
      <c r="H46" s="98"/>
      <c r="I46" s="98"/>
      <c r="J46" s="104"/>
      <c r="K46" s="104"/>
      <c r="L46" s="104"/>
      <c r="M46" s="104"/>
      <c r="N46" s="104"/>
      <c r="O46" s="104"/>
      <c r="P46" s="104"/>
      <c r="Q46" s="104"/>
      <c r="R46" s="104"/>
      <c r="S46" s="104"/>
      <c r="T46" s="104"/>
      <c r="U46" s="104"/>
      <c r="V46" s="104"/>
      <c r="W46" s="104"/>
      <c r="X46" s="104"/>
      <c r="Y46" s="104"/>
      <c r="Z46" s="101"/>
      <c r="AA46" s="101"/>
      <c r="AB46" s="101"/>
    </row>
    <row r="47" spans="1:28" x14ac:dyDescent="0.25">
      <c r="A47" s="15"/>
      <c r="C47" s="98"/>
      <c r="D47" s="98"/>
      <c r="E47" s="98"/>
      <c r="F47" s="98"/>
      <c r="G47" s="98"/>
      <c r="H47" s="98"/>
      <c r="I47" s="98"/>
      <c r="J47" s="104"/>
      <c r="K47" s="104"/>
      <c r="L47" s="104"/>
      <c r="M47" s="104"/>
      <c r="N47" s="104"/>
      <c r="O47" s="104"/>
      <c r="P47" s="104"/>
      <c r="Q47" s="104"/>
      <c r="R47" s="104"/>
      <c r="S47" s="104"/>
      <c r="T47" s="104"/>
      <c r="U47" s="104"/>
      <c r="V47" s="104"/>
      <c r="W47" s="104"/>
      <c r="X47" s="104"/>
      <c r="Y47" s="104"/>
      <c r="Z47" s="101"/>
      <c r="AA47" s="101"/>
      <c r="AB47" s="101"/>
    </row>
    <row r="48" spans="1:28" x14ac:dyDescent="0.25">
      <c r="A48" s="15"/>
      <c r="C48" s="98"/>
      <c r="D48" s="98"/>
      <c r="E48" s="98"/>
      <c r="F48" s="98"/>
      <c r="G48" s="98"/>
      <c r="H48" s="98"/>
      <c r="I48" s="98"/>
      <c r="J48" s="104"/>
      <c r="K48" s="104"/>
      <c r="L48" s="104"/>
      <c r="M48" s="104"/>
      <c r="N48" s="104"/>
      <c r="O48" s="104"/>
      <c r="P48" s="104"/>
      <c r="Q48" s="104"/>
      <c r="R48" s="104"/>
      <c r="S48" s="104"/>
      <c r="T48" s="104"/>
      <c r="U48" s="104"/>
      <c r="V48" s="104"/>
      <c r="W48" s="104"/>
      <c r="X48" s="104"/>
      <c r="Y48" s="104"/>
      <c r="Z48" s="101"/>
      <c r="AA48" s="101"/>
      <c r="AB48" s="101"/>
    </row>
    <row r="49" spans="1:28" x14ac:dyDescent="0.25">
      <c r="A49" s="15"/>
      <c r="C49" s="98"/>
      <c r="D49" s="98"/>
      <c r="E49" s="98"/>
      <c r="F49" s="98"/>
      <c r="G49" s="98"/>
      <c r="H49" s="98"/>
      <c r="I49" s="98"/>
      <c r="J49" s="104"/>
      <c r="K49" s="104"/>
      <c r="L49" s="104"/>
      <c r="M49" s="104"/>
      <c r="N49" s="104"/>
      <c r="O49" s="104"/>
      <c r="P49" s="104"/>
      <c r="Q49" s="104"/>
      <c r="R49" s="104"/>
      <c r="S49" s="104"/>
      <c r="T49" s="104"/>
      <c r="U49" s="104"/>
      <c r="V49" s="104"/>
      <c r="W49" s="104"/>
      <c r="X49" s="104"/>
      <c r="Y49" s="104"/>
      <c r="Z49" s="101"/>
      <c r="AA49" s="101"/>
      <c r="AB49" s="101"/>
    </row>
    <row r="50" spans="1:28" x14ac:dyDescent="0.25">
      <c r="A50" s="15"/>
      <c r="C50" s="98"/>
      <c r="D50" s="98"/>
      <c r="E50" s="98"/>
      <c r="F50" s="98"/>
      <c r="G50" s="98"/>
      <c r="H50" s="98"/>
      <c r="I50" s="98"/>
      <c r="J50" s="104"/>
      <c r="K50" s="104"/>
      <c r="L50" s="104"/>
      <c r="M50" s="104"/>
      <c r="N50" s="104"/>
      <c r="O50" s="104"/>
      <c r="P50" s="104"/>
      <c r="Q50" s="104"/>
      <c r="R50" s="104"/>
      <c r="S50" s="104"/>
      <c r="T50" s="104"/>
      <c r="U50" s="104"/>
      <c r="V50" s="104"/>
      <c r="W50" s="104"/>
      <c r="X50" s="104"/>
      <c r="Y50" s="104"/>
      <c r="Z50" s="101"/>
      <c r="AA50" s="101"/>
      <c r="AB50" s="101"/>
    </row>
    <row r="51" spans="1:28" x14ac:dyDescent="0.25">
      <c r="A51" s="15"/>
      <c r="C51" s="98"/>
      <c r="D51" s="98"/>
      <c r="E51" s="98"/>
      <c r="F51" s="98"/>
      <c r="G51" s="98"/>
      <c r="H51" s="98"/>
      <c r="I51" s="98"/>
      <c r="J51" s="104"/>
      <c r="K51" s="104"/>
      <c r="L51" s="104"/>
      <c r="M51" s="104"/>
      <c r="N51" s="104"/>
      <c r="O51" s="104"/>
      <c r="P51" s="104"/>
      <c r="Q51" s="104"/>
      <c r="R51" s="104"/>
      <c r="S51" s="104"/>
      <c r="T51" s="104"/>
      <c r="U51" s="104"/>
      <c r="V51" s="104"/>
      <c r="W51" s="104"/>
      <c r="X51" s="104"/>
      <c r="Y51" s="104"/>
      <c r="Z51" s="101"/>
      <c r="AA51" s="101"/>
      <c r="AB51" s="101"/>
    </row>
    <row r="52" spans="1:28" x14ac:dyDescent="0.25">
      <c r="A52" s="15"/>
      <c r="C52" s="98"/>
      <c r="D52" s="98"/>
      <c r="E52" s="98"/>
      <c r="F52" s="98"/>
      <c r="G52" s="98"/>
      <c r="H52" s="98"/>
      <c r="I52" s="98"/>
      <c r="J52" s="104"/>
      <c r="K52" s="104"/>
      <c r="L52" s="104"/>
      <c r="M52" s="104"/>
      <c r="N52" s="104"/>
      <c r="O52" s="104"/>
      <c r="P52" s="104"/>
      <c r="Q52" s="104"/>
      <c r="R52" s="104"/>
      <c r="S52" s="104"/>
      <c r="T52" s="104"/>
      <c r="U52" s="104"/>
      <c r="V52" s="104"/>
      <c r="W52" s="104"/>
      <c r="X52" s="104"/>
      <c r="Y52" s="104"/>
      <c r="Z52" s="101"/>
      <c r="AA52" s="101"/>
      <c r="AB52" s="101"/>
    </row>
    <row r="53" spans="1:28" x14ac:dyDescent="0.25">
      <c r="A53" s="15"/>
      <c r="C53" s="98"/>
      <c r="D53" s="98"/>
      <c r="E53" s="98"/>
      <c r="F53" s="98"/>
      <c r="G53" s="98"/>
      <c r="H53" s="98"/>
      <c r="I53" s="98"/>
      <c r="J53" s="104"/>
      <c r="K53" s="104"/>
      <c r="L53" s="104"/>
      <c r="M53" s="104"/>
      <c r="N53" s="104"/>
      <c r="O53" s="104"/>
      <c r="P53" s="104"/>
      <c r="Q53" s="104"/>
      <c r="R53" s="104"/>
      <c r="S53" s="104"/>
      <c r="T53" s="104"/>
      <c r="U53" s="104"/>
      <c r="V53" s="104"/>
      <c r="W53" s="104"/>
      <c r="X53" s="104"/>
      <c r="Y53" s="104"/>
      <c r="Z53" s="101"/>
      <c r="AA53" s="101"/>
      <c r="AB53" s="101"/>
    </row>
    <row r="54" spans="1:28" x14ac:dyDescent="0.25">
      <c r="A54" s="15"/>
      <c r="C54" s="98"/>
      <c r="D54" s="98"/>
      <c r="E54" s="98"/>
      <c r="F54" s="98"/>
      <c r="G54" s="98"/>
      <c r="H54" s="98"/>
      <c r="I54" s="98"/>
      <c r="J54" s="104"/>
      <c r="K54" s="104"/>
      <c r="L54" s="104"/>
      <c r="M54" s="104"/>
      <c r="N54" s="104"/>
      <c r="O54" s="104"/>
      <c r="P54" s="104"/>
      <c r="Q54" s="104"/>
      <c r="R54" s="104"/>
      <c r="S54" s="104"/>
      <c r="T54" s="104"/>
      <c r="U54" s="104"/>
      <c r="V54" s="104"/>
      <c r="W54" s="104"/>
      <c r="X54" s="104"/>
      <c r="Y54" s="104"/>
      <c r="Z54" s="101"/>
      <c r="AA54" s="101"/>
      <c r="AB54" s="101"/>
    </row>
    <row r="55" spans="1:28" x14ac:dyDescent="0.25">
      <c r="A55" s="15"/>
      <c r="C55" s="98"/>
      <c r="D55" s="98"/>
      <c r="E55" s="98"/>
      <c r="F55" s="98"/>
      <c r="G55" s="98"/>
      <c r="H55" s="98"/>
      <c r="I55" s="98"/>
      <c r="J55" s="104"/>
      <c r="K55" s="104"/>
      <c r="L55" s="104"/>
      <c r="M55" s="104"/>
      <c r="N55" s="104"/>
      <c r="O55" s="104"/>
      <c r="P55" s="104"/>
      <c r="Q55" s="104"/>
      <c r="R55" s="104"/>
      <c r="S55" s="104"/>
      <c r="T55" s="104"/>
      <c r="U55" s="104"/>
      <c r="V55" s="104"/>
      <c r="W55" s="104"/>
      <c r="X55" s="104"/>
      <c r="Y55" s="104"/>
      <c r="Z55" s="101"/>
      <c r="AA55" s="101"/>
      <c r="AB55" s="101"/>
    </row>
    <row r="56" spans="1:28" x14ac:dyDescent="0.25">
      <c r="A56" s="15"/>
      <c r="C56" s="98"/>
      <c r="D56" s="98"/>
      <c r="E56" s="98"/>
      <c r="F56" s="98"/>
      <c r="G56" s="98"/>
      <c r="H56" s="98"/>
      <c r="I56" s="98"/>
      <c r="J56" s="104"/>
      <c r="K56" s="104"/>
      <c r="L56" s="104"/>
      <c r="M56" s="104"/>
      <c r="N56" s="104"/>
      <c r="O56" s="104"/>
      <c r="P56" s="104"/>
      <c r="Q56" s="104"/>
      <c r="R56" s="104"/>
      <c r="S56" s="104"/>
      <c r="T56" s="104"/>
      <c r="U56" s="104"/>
      <c r="V56" s="104"/>
      <c r="W56" s="104"/>
      <c r="X56" s="104"/>
      <c r="Y56" s="104"/>
      <c r="Z56" s="101"/>
      <c r="AA56" s="101"/>
      <c r="AB56" s="101"/>
    </row>
    <row r="57" spans="1:28" x14ac:dyDescent="0.25">
      <c r="A57" s="15"/>
      <c r="C57" s="98"/>
      <c r="D57" s="98"/>
      <c r="E57" s="98"/>
      <c r="F57" s="98"/>
      <c r="G57" s="98"/>
      <c r="H57" s="98"/>
      <c r="I57" s="98"/>
      <c r="J57" s="104"/>
      <c r="K57" s="104"/>
      <c r="L57" s="104"/>
      <c r="M57" s="104"/>
      <c r="N57" s="104"/>
      <c r="O57" s="104"/>
      <c r="P57" s="104"/>
      <c r="Q57" s="104"/>
      <c r="R57" s="104"/>
      <c r="S57" s="104"/>
      <c r="T57" s="104"/>
      <c r="U57" s="104"/>
      <c r="V57" s="104"/>
      <c r="W57" s="104"/>
      <c r="X57" s="104"/>
      <c r="Y57" s="104"/>
      <c r="Z57" s="101"/>
      <c r="AA57" s="101"/>
      <c r="AB57" s="101"/>
    </row>
    <row r="58" spans="1:28" x14ac:dyDescent="0.25">
      <c r="A58" s="15"/>
      <c r="C58" s="98"/>
      <c r="D58" s="98"/>
      <c r="E58" s="98"/>
      <c r="F58" s="98"/>
      <c r="G58" s="98"/>
      <c r="H58" s="98"/>
      <c r="I58" s="98"/>
      <c r="J58" s="104"/>
      <c r="K58" s="104"/>
      <c r="L58" s="104"/>
      <c r="M58" s="104"/>
      <c r="N58" s="104"/>
      <c r="O58" s="104"/>
      <c r="P58" s="104"/>
      <c r="Q58" s="104"/>
      <c r="R58" s="104"/>
      <c r="S58" s="104"/>
      <c r="T58" s="104"/>
      <c r="U58" s="104"/>
      <c r="V58" s="104"/>
      <c r="W58" s="104"/>
      <c r="X58" s="104"/>
      <c r="Y58" s="104"/>
      <c r="Z58" s="101"/>
      <c r="AA58" s="101"/>
      <c r="AB58" s="101"/>
    </row>
    <row r="59" spans="1:28" x14ac:dyDescent="0.25">
      <c r="A59" s="15"/>
      <c r="C59" s="98"/>
      <c r="D59" s="98"/>
      <c r="E59" s="98"/>
      <c r="F59" s="98"/>
      <c r="G59" s="98"/>
      <c r="H59" s="98"/>
      <c r="I59" s="98"/>
      <c r="J59" s="104"/>
      <c r="K59" s="104"/>
      <c r="L59" s="104"/>
      <c r="M59" s="104"/>
      <c r="N59" s="104"/>
      <c r="O59" s="104"/>
      <c r="P59" s="104"/>
      <c r="Q59" s="104"/>
      <c r="R59" s="104"/>
      <c r="S59" s="104"/>
      <c r="T59" s="104"/>
      <c r="U59" s="104"/>
      <c r="V59" s="104"/>
      <c r="W59" s="104"/>
      <c r="X59" s="104"/>
      <c r="Y59" s="104"/>
      <c r="Z59" s="101"/>
      <c r="AA59" s="101"/>
      <c r="AB59" s="101"/>
    </row>
    <row r="60" spans="1:28" x14ac:dyDescent="0.25">
      <c r="A60" s="15"/>
      <c r="C60" s="98"/>
      <c r="D60" s="98"/>
      <c r="E60" s="98"/>
      <c r="F60" s="98"/>
      <c r="G60" s="98"/>
      <c r="H60" s="98"/>
      <c r="I60" s="98"/>
      <c r="J60" s="104"/>
      <c r="K60" s="104"/>
      <c r="L60" s="104"/>
      <c r="M60" s="104"/>
      <c r="N60" s="104"/>
      <c r="O60" s="104"/>
      <c r="P60" s="104"/>
      <c r="Q60" s="104"/>
      <c r="R60" s="104"/>
      <c r="S60" s="104"/>
      <c r="T60" s="104"/>
      <c r="U60" s="104"/>
      <c r="V60" s="104"/>
      <c r="W60" s="104"/>
      <c r="X60" s="104"/>
      <c r="Y60" s="104"/>
      <c r="Z60" s="101"/>
      <c r="AA60" s="101"/>
      <c r="AB60" s="101"/>
    </row>
    <row r="61" spans="1:28" x14ac:dyDescent="0.25">
      <c r="A61" s="15"/>
      <c r="C61" s="98"/>
      <c r="D61" s="98"/>
      <c r="E61" s="98"/>
      <c r="F61" s="98"/>
      <c r="G61" s="98"/>
      <c r="H61" s="98"/>
      <c r="I61" s="98"/>
      <c r="J61" s="104"/>
      <c r="K61" s="104"/>
      <c r="L61" s="104"/>
      <c r="M61" s="104"/>
      <c r="N61" s="104"/>
      <c r="O61" s="104"/>
      <c r="P61" s="104"/>
      <c r="Q61" s="104"/>
      <c r="R61" s="104"/>
      <c r="S61" s="104"/>
      <c r="T61" s="104"/>
      <c r="U61" s="104"/>
      <c r="V61" s="104"/>
      <c r="W61" s="104"/>
      <c r="X61" s="104"/>
      <c r="Y61" s="104"/>
      <c r="Z61" s="101"/>
      <c r="AA61" s="101"/>
      <c r="AB61" s="101"/>
    </row>
    <row r="62" spans="1:28" x14ac:dyDescent="0.25">
      <c r="J62" s="101"/>
      <c r="K62" s="101"/>
      <c r="L62" s="101"/>
      <c r="M62" s="101"/>
      <c r="N62" s="101"/>
      <c r="O62" s="101"/>
      <c r="P62" s="101"/>
      <c r="Q62" s="101"/>
      <c r="R62" s="101"/>
      <c r="S62" s="101"/>
      <c r="T62" s="101"/>
      <c r="U62" s="101"/>
      <c r="V62" s="101"/>
      <c r="W62" s="101"/>
      <c r="X62" s="101"/>
      <c r="Y62" s="101"/>
      <c r="Z62" s="101"/>
      <c r="AA62" s="101"/>
      <c r="AB62" s="101"/>
    </row>
    <row r="63" spans="1:28" x14ac:dyDescent="0.25">
      <c r="J63" s="101"/>
      <c r="K63" s="101"/>
      <c r="L63" s="101"/>
      <c r="M63" s="101"/>
      <c r="N63" s="101"/>
      <c r="O63" s="101"/>
      <c r="P63" s="101"/>
      <c r="Q63" s="101"/>
      <c r="R63" s="101"/>
      <c r="S63" s="101"/>
      <c r="T63" s="101"/>
      <c r="U63" s="101"/>
      <c r="V63" s="101"/>
      <c r="W63" s="101"/>
      <c r="X63" s="101"/>
      <c r="Y63" s="101"/>
      <c r="Z63" s="101"/>
      <c r="AA63" s="101"/>
      <c r="AB63" s="101"/>
    </row>
    <row r="64" spans="1:28" x14ac:dyDescent="0.25">
      <c r="J64" s="101"/>
      <c r="K64" s="101"/>
      <c r="L64" s="101"/>
      <c r="M64" s="101"/>
      <c r="N64" s="101"/>
      <c r="O64" s="101"/>
      <c r="P64" s="101"/>
      <c r="Q64" s="101"/>
      <c r="R64" s="101"/>
      <c r="S64" s="101"/>
      <c r="T64" s="101"/>
      <c r="U64" s="101"/>
      <c r="V64" s="101"/>
      <c r="W64" s="101"/>
      <c r="X64" s="101"/>
      <c r="Y64" s="101"/>
      <c r="Z64" s="101"/>
      <c r="AA64" s="101"/>
      <c r="AB64" s="101"/>
    </row>
    <row r="65" spans="10:28" x14ac:dyDescent="0.25">
      <c r="J65" s="101"/>
      <c r="K65" s="101"/>
      <c r="L65" s="101"/>
      <c r="M65" s="101"/>
      <c r="N65" s="101"/>
      <c r="O65" s="101"/>
      <c r="P65" s="101"/>
      <c r="Q65" s="101"/>
      <c r="R65" s="101"/>
      <c r="S65" s="101"/>
      <c r="T65" s="101"/>
      <c r="U65" s="101"/>
      <c r="V65" s="101"/>
      <c r="W65" s="101"/>
      <c r="X65" s="101"/>
      <c r="Y65" s="101"/>
      <c r="Z65" s="101"/>
      <c r="AA65" s="101"/>
      <c r="AB65" s="101"/>
    </row>
    <row r="66" spans="10:28" x14ac:dyDescent="0.25">
      <c r="J66" s="101"/>
      <c r="K66" s="101"/>
      <c r="L66" s="101"/>
      <c r="M66" s="101"/>
      <c r="N66" s="101"/>
      <c r="O66" s="101"/>
      <c r="P66" s="101"/>
      <c r="Q66" s="101"/>
      <c r="R66" s="101"/>
      <c r="S66" s="101"/>
      <c r="T66" s="101"/>
      <c r="U66" s="101"/>
      <c r="V66" s="101"/>
      <c r="W66" s="101"/>
      <c r="X66" s="101"/>
      <c r="Y66" s="101"/>
      <c r="Z66" s="101"/>
      <c r="AA66" s="101"/>
      <c r="AB66" s="101"/>
    </row>
    <row r="67" spans="10:28" x14ac:dyDescent="0.25">
      <c r="J67" s="101"/>
      <c r="K67" s="101"/>
      <c r="L67" s="101"/>
      <c r="M67" s="101"/>
      <c r="N67" s="101"/>
      <c r="O67" s="101"/>
      <c r="P67" s="101"/>
      <c r="Q67" s="101"/>
      <c r="R67" s="101"/>
      <c r="S67" s="101"/>
      <c r="T67" s="101"/>
      <c r="U67" s="101"/>
      <c r="V67" s="101"/>
      <c r="W67" s="101"/>
      <c r="X67" s="101"/>
      <c r="Y67" s="101"/>
      <c r="Z67" s="101"/>
      <c r="AA67" s="101"/>
      <c r="AB67" s="101"/>
    </row>
    <row r="68" spans="10:28" x14ac:dyDescent="0.25">
      <c r="J68" s="101"/>
      <c r="K68" s="101"/>
      <c r="L68" s="101"/>
      <c r="M68" s="101"/>
      <c r="N68" s="101"/>
      <c r="O68" s="101"/>
      <c r="P68" s="101"/>
      <c r="Q68" s="101"/>
      <c r="R68" s="101"/>
      <c r="S68" s="101"/>
      <c r="T68" s="101"/>
      <c r="U68" s="101"/>
      <c r="V68" s="101"/>
      <c r="W68" s="101"/>
      <c r="X68" s="101"/>
      <c r="Y68" s="101"/>
      <c r="Z68" s="101"/>
      <c r="AA68" s="101"/>
      <c r="AB68" s="101"/>
    </row>
    <row r="69" spans="10:28" x14ac:dyDescent="0.25">
      <c r="J69" s="101"/>
      <c r="K69" s="101"/>
      <c r="L69" s="101"/>
      <c r="M69" s="101"/>
      <c r="N69" s="101"/>
      <c r="O69" s="101"/>
      <c r="P69" s="101"/>
      <c r="Q69" s="101"/>
      <c r="R69" s="101"/>
      <c r="S69" s="101"/>
      <c r="T69" s="101"/>
      <c r="U69" s="101"/>
      <c r="V69" s="101"/>
      <c r="W69" s="101"/>
      <c r="X69" s="101"/>
      <c r="Y69" s="101"/>
      <c r="Z69" s="101"/>
      <c r="AA69" s="101"/>
      <c r="AB69" s="101"/>
    </row>
    <row r="70" spans="10:28" x14ac:dyDescent="0.25">
      <c r="J70" s="101"/>
      <c r="K70" s="101"/>
      <c r="L70" s="101"/>
      <c r="M70" s="101"/>
      <c r="N70" s="101"/>
      <c r="O70" s="101"/>
      <c r="P70" s="101"/>
      <c r="Q70" s="101"/>
      <c r="R70" s="101"/>
      <c r="S70" s="101"/>
      <c r="T70" s="101"/>
      <c r="U70" s="101"/>
      <c r="V70" s="101"/>
      <c r="W70" s="101"/>
      <c r="X70" s="101"/>
      <c r="Y70" s="101"/>
      <c r="Z70" s="101"/>
      <c r="AA70" s="101"/>
      <c r="AB70" s="101"/>
    </row>
    <row r="71" spans="10:28" x14ac:dyDescent="0.25">
      <c r="J71" s="101"/>
      <c r="K71" s="101"/>
      <c r="L71" s="101"/>
      <c r="M71" s="101"/>
      <c r="N71" s="101"/>
      <c r="O71" s="101"/>
      <c r="P71" s="101"/>
      <c r="Q71" s="101"/>
      <c r="R71" s="101"/>
      <c r="S71" s="101"/>
      <c r="T71" s="101"/>
      <c r="U71" s="101"/>
      <c r="V71" s="101"/>
      <c r="W71" s="101"/>
      <c r="X71" s="101"/>
      <c r="Y71" s="101"/>
      <c r="Z71" s="101"/>
      <c r="AA71" s="101"/>
      <c r="AB71" s="101"/>
    </row>
    <row r="72" spans="10:28" x14ac:dyDescent="0.25">
      <c r="J72" s="101"/>
      <c r="K72" s="101"/>
      <c r="L72" s="101"/>
      <c r="M72" s="101"/>
      <c r="N72" s="101"/>
      <c r="O72" s="101"/>
      <c r="P72" s="101"/>
      <c r="Q72" s="101"/>
      <c r="R72" s="101"/>
      <c r="S72" s="101"/>
      <c r="T72" s="101"/>
      <c r="U72" s="101"/>
      <c r="V72" s="101"/>
      <c r="W72" s="101"/>
      <c r="X72" s="101"/>
      <c r="Y72" s="101"/>
      <c r="Z72" s="101"/>
      <c r="AA72" s="101"/>
      <c r="AB72" s="101"/>
    </row>
    <row r="73" spans="10:28" x14ac:dyDescent="0.25">
      <c r="J73" s="101"/>
      <c r="K73" s="101"/>
      <c r="L73" s="101"/>
      <c r="M73" s="101"/>
      <c r="N73" s="101"/>
      <c r="O73" s="101"/>
      <c r="P73" s="101"/>
      <c r="Q73" s="101"/>
      <c r="R73" s="101"/>
      <c r="S73" s="101"/>
      <c r="T73" s="101"/>
      <c r="U73" s="101"/>
      <c r="V73" s="101"/>
      <c r="W73" s="101"/>
      <c r="X73" s="101"/>
      <c r="Y73" s="101"/>
      <c r="Z73" s="101"/>
      <c r="AA73" s="101"/>
      <c r="AB73" s="101"/>
    </row>
    <row r="74" spans="10:28" x14ac:dyDescent="0.25">
      <c r="J74" s="101"/>
      <c r="K74" s="101"/>
      <c r="L74" s="101"/>
      <c r="M74" s="101"/>
      <c r="N74" s="101"/>
      <c r="O74" s="101"/>
      <c r="P74" s="101"/>
      <c r="Q74" s="101"/>
      <c r="R74" s="101"/>
      <c r="S74" s="101"/>
      <c r="T74" s="101"/>
      <c r="U74" s="101"/>
      <c r="V74" s="101"/>
      <c r="W74" s="101"/>
      <c r="X74" s="101"/>
      <c r="Y74" s="101"/>
      <c r="Z74" s="101"/>
      <c r="AA74" s="101"/>
      <c r="AB74" s="101"/>
    </row>
    <row r="75" spans="10:28" x14ac:dyDescent="0.25">
      <c r="J75" s="101"/>
      <c r="K75" s="101"/>
      <c r="L75" s="101"/>
      <c r="M75" s="101"/>
      <c r="N75" s="101"/>
      <c r="O75" s="101"/>
      <c r="P75" s="101"/>
      <c r="Q75" s="101"/>
      <c r="R75" s="101"/>
      <c r="S75" s="101"/>
      <c r="T75" s="101"/>
      <c r="U75" s="101"/>
      <c r="V75" s="101"/>
      <c r="W75" s="101"/>
      <c r="X75" s="101"/>
      <c r="Y75" s="101"/>
      <c r="Z75" s="101"/>
      <c r="AA75" s="101"/>
      <c r="AB75" s="101"/>
    </row>
    <row r="76" spans="10:28" x14ac:dyDescent="0.25">
      <c r="J76" s="101"/>
      <c r="K76" s="101"/>
      <c r="L76" s="101"/>
      <c r="M76" s="101"/>
      <c r="N76" s="101"/>
      <c r="O76" s="101"/>
      <c r="P76" s="101"/>
      <c r="Q76" s="101"/>
      <c r="R76" s="101"/>
      <c r="S76" s="101"/>
      <c r="T76" s="101"/>
      <c r="U76" s="101"/>
      <c r="V76" s="101"/>
      <c r="W76" s="101"/>
      <c r="X76" s="101"/>
      <c r="Y76" s="101"/>
      <c r="Z76" s="101"/>
      <c r="AA76" s="101"/>
      <c r="AB76" s="101"/>
    </row>
    <row r="77" spans="10:28" x14ac:dyDescent="0.25">
      <c r="J77" s="101"/>
      <c r="K77" s="101"/>
      <c r="L77" s="101"/>
      <c r="M77" s="101"/>
      <c r="N77" s="101"/>
      <c r="O77" s="101"/>
      <c r="P77" s="101"/>
      <c r="Q77" s="101"/>
      <c r="R77" s="101"/>
      <c r="S77" s="101"/>
      <c r="T77" s="101"/>
      <c r="U77" s="101"/>
      <c r="V77" s="101"/>
      <c r="W77" s="101"/>
      <c r="X77" s="101"/>
      <c r="Y77" s="101"/>
      <c r="Z77" s="101"/>
      <c r="AA77" s="101"/>
      <c r="AB77" s="101"/>
    </row>
    <row r="78" spans="10:28" x14ac:dyDescent="0.25">
      <c r="J78" s="101"/>
      <c r="K78" s="101"/>
      <c r="L78" s="101"/>
      <c r="M78" s="101"/>
      <c r="N78" s="101"/>
      <c r="O78" s="101"/>
      <c r="P78" s="101"/>
      <c r="Q78" s="101"/>
      <c r="R78" s="101"/>
      <c r="S78" s="101"/>
      <c r="T78" s="101"/>
      <c r="U78" s="101"/>
      <c r="V78" s="101"/>
      <c r="W78" s="101"/>
      <c r="X78" s="101"/>
      <c r="Y78" s="101"/>
      <c r="Z78" s="101"/>
      <c r="AA78" s="101"/>
      <c r="AB78" s="101"/>
    </row>
    <row r="79" spans="10:28" x14ac:dyDescent="0.25">
      <c r="J79" s="101"/>
      <c r="K79" s="101"/>
      <c r="L79" s="101"/>
      <c r="M79" s="101"/>
      <c r="N79" s="101"/>
      <c r="O79" s="101"/>
      <c r="P79" s="101"/>
      <c r="Q79" s="101"/>
      <c r="R79" s="101"/>
      <c r="S79" s="101"/>
      <c r="T79" s="101"/>
      <c r="U79" s="101"/>
      <c r="V79" s="101"/>
      <c r="W79" s="101"/>
      <c r="X79" s="101"/>
      <c r="Y79" s="101"/>
      <c r="Z79" s="101"/>
      <c r="AA79" s="101"/>
      <c r="AB79" s="101"/>
    </row>
    <row r="80" spans="10:28" x14ac:dyDescent="0.25">
      <c r="J80" s="101"/>
      <c r="K80" s="101"/>
      <c r="L80" s="101"/>
      <c r="M80" s="101"/>
      <c r="N80" s="101"/>
      <c r="O80" s="101"/>
      <c r="P80" s="101"/>
      <c r="Q80" s="101"/>
      <c r="R80" s="101"/>
      <c r="S80" s="101"/>
      <c r="T80" s="101"/>
      <c r="U80" s="101"/>
      <c r="V80" s="101"/>
      <c r="W80" s="101"/>
      <c r="X80" s="101"/>
      <c r="Y80" s="101"/>
      <c r="Z80" s="101"/>
      <c r="AA80" s="101"/>
      <c r="AB80" s="101"/>
    </row>
    <row r="81" spans="10:28" x14ac:dyDescent="0.25">
      <c r="J81" s="101"/>
      <c r="K81" s="101"/>
      <c r="L81" s="101"/>
      <c r="M81" s="101"/>
      <c r="N81" s="101"/>
      <c r="O81" s="101"/>
      <c r="P81" s="101"/>
      <c r="Q81" s="101"/>
      <c r="R81" s="101"/>
      <c r="S81" s="101"/>
      <c r="T81" s="101"/>
      <c r="U81" s="101"/>
      <c r="V81" s="101"/>
      <c r="W81" s="101"/>
      <c r="X81" s="101"/>
      <c r="Y81" s="101"/>
      <c r="Z81" s="101"/>
      <c r="AA81" s="101"/>
      <c r="AB81" s="101"/>
    </row>
    <row r="82" spans="10:28" x14ac:dyDescent="0.25">
      <c r="J82" s="101"/>
      <c r="K82" s="101"/>
      <c r="L82" s="101"/>
      <c r="M82" s="101"/>
      <c r="N82" s="101"/>
      <c r="O82" s="101"/>
      <c r="P82" s="101"/>
      <c r="Q82" s="101"/>
      <c r="R82" s="101"/>
      <c r="S82" s="101"/>
      <c r="T82" s="101"/>
      <c r="U82" s="101"/>
      <c r="V82" s="101"/>
      <c r="W82" s="101"/>
      <c r="X82" s="101"/>
      <c r="Y82" s="101"/>
      <c r="Z82" s="101"/>
      <c r="AA82" s="101"/>
      <c r="AB82" s="101"/>
    </row>
    <row r="83" spans="10:28" x14ac:dyDescent="0.25">
      <c r="J83" s="101"/>
      <c r="K83" s="101"/>
      <c r="L83" s="101"/>
      <c r="M83" s="101"/>
      <c r="N83" s="101"/>
      <c r="O83" s="101"/>
      <c r="P83" s="101"/>
      <c r="Q83" s="101"/>
      <c r="R83" s="101"/>
      <c r="S83" s="101"/>
      <c r="T83" s="101"/>
      <c r="U83" s="101"/>
      <c r="V83" s="101"/>
      <c r="W83" s="101"/>
      <c r="X83" s="101"/>
      <c r="Y83" s="101"/>
      <c r="Z83" s="101"/>
      <c r="AA83" s="101"/>
      <c r="AB83" s="101"/>
    </row>
    <row r="84" spans="10:28" x14ac:dyDescent="0.25">
      <c r="J84" s="101"/>
      <c r="K84" s="101"/>
      <c r="L84" s="101"/>
      <c r="M84" s="101"/>
      <c r="N84" s="101"/>
      <c r="O84" s="101"/>
      <c r="P84" s="101"/>
      <c r="Q84" s="101"/>
      <c r="R84" s="101"/>
      <c r="S84" s="101"/>
      <c r="T84" s="101"/>
      <c r="U84" s="101"/>
      <c r="V84" s="101"/>
      <c r="W84" s="101"/>
      <c r="X84" s="101"/>
      <c r="Y84" s="101"/>
      <c r="Z84" s="101"/>
      <c r="AA84" s="101"/>
      <c r="AB84" s="101"/>
    </row>
    <row r="85" spans="10:28" x14ac:dyDescent="0.25">
      <c r="J85" s="101"/>
      <c r="K85" s="101"/>
      <c r="L85" s="101"/>
      <c r="M85" s="101"/>
      <c r="N85" s="101"/>
      <c r="O85" s="101"/>
      <c r="P85" s="101"/>
      <c r="Q85" s="101"/>
      <c r="R85" s="101"/>
      <c r="S85" s="101"/>
      <c r="T85" s="101"/>
      <c r="U85" s="101"/>
      <c r="V85" s="101"/>
      <c r="W85" s="101"/>
      <c r="X85" s="101"/>
      <c r="Y85" s="101"/>
      <c r="Z85" s="101"/>
      <c r="AA85" s="101"/>
      <c r="AB85" s="101"/>
    </row>
    <row r="86" spans="10:28" x14ac:dyDescent="0.25">
      <c r="J86" s="101"/>
      <c r="K86" s="101"/>
      <c r="L86" s="101"/>
      <c r="M86" s="101"/>
      <c r="N86" s="101"/>
      <c r="O86" s="101"/>
      <c r="P86" s="101"/>
      <c r="Q86" s="101"/>
      <c r="R86" s="101"/>
      <c r="S86" s="101"/>
      <c r="T86" s="101"/>
      <c r="U86" s="101"/>
      <c r="V86" s="101"/>
      <c r="W86" s="101"/>
      <c r="X86" s="101"/>
      <c r="Y86" s="101"/>
      <c r="Z86" s="101"/>
      <c r="AA86" s="101"/>
      <c r="AB86" s="101"/>
    </row>
    <row r="87" spans="10:28" x14ac:dyDescent="0.25">
      <c r="J87" s="101"/>
      <c r="K87" s="101"/>
      <c r="L87" s="101"/>
      <c r="M87" s="101"/>
      <c r="N87" s="101"/>
      <c r="O87" s="101"/>
      <c r="P87" s="101"/>
      <c r="Q87" s="101"/>
      <c r="R87" s="101"/>
      <c r="S87" s="101"/>
      <c r="T87" s="101"/>
      <c r="U87" s="101"/>
      <c r="V87" s="101"/>
      <c r="W87" s="101"/>
      <c r="X87" s="101"/>
      <c r="Y87" s="101"/>
      <c r="Z87" s="101"/>
      <c r="AA87" s="101"/>
      <c r="AB87" s="101"/>
    </row>
    <row r="88" spans="10:28" x14ac:dyDescent="0.25">
      <c r="J88" s="101"/>
      <c r="K88" s="101"/>
      <c r="L88" s="101"/>
      <c r="M88" s="101"/>
      <c r="N88" s="101"/>
      <c r="O88" s="101"/>
      <c r="P88" s="101"/>
      <c r="Q88" s="101"/>
      <c r="R88" s="101"/>
      <c r="S88" s="101"/>
      <c r="T88" s="101"/>
      <c r="U88" s="101"/>
      <c r="V88" s="101"/>
      <c r="W88" s="101"/>
      <c r="X88" s="101"/>
      <c r="Y88" s="101"/>
      <c r="Z88" s="101"/>
      <c r="AA88" s="101"/>
      <c r="AB88" s="101"/>
    </row>
    <row r="89" spans="10:28" x14ac:dyDescent="0.25">
      <c r="J89" s="101"/>
      <c r="K89" s="101"/>
      <c r="L89" s="101"/>
      <c r="M89" s="101"/>
      <c r="N89" s="101"/>
      <c r="O89" s="101"/>
      <c r="P89" s="101"/>
      <c r="Q89" s="101"/>
      <c r="R89" s="101"/>
      <c r="S89" s="101"/>
      <c r="T89" s="101"/>
      <c r="U89" s="101"/>
      <c r="V89" s="101"/>
      <c r="W89" s="101"/>
      <c r="X89" s="101"/>
      <c r="Y89" s="101"/>
      <c r="Z89" s="101"/>
      <c r="AA89" s="101"/>
      <c r="AB89" s="101"/>
    </row>
    <row r="90" spans="10:28" x14ac:dyDescent="0.25">
      <c r="J90" s="101"/>
      <c r="K90" s="101"/>
      <c r="L90" s="101"/>
      <c r="M90" s="101"/>
      <c r="N90" s="101"/>
      <c r="O90" s="101"/>
      <c r="P90" s="101"/>
      <c r="Q90" s="101"/>
      <c r="R90" s="101"/>
      <c r="S90" s="101"/>
      <c r="T90" s="101"/>
      <c r="U90" s="101"/>
      <c r="V90" s="101"/>
      <c r="W90" s="101"/>
      <c r="X90" s="101"/>
      <c r="Y90" s="101"/>
      <c r="Z90" s="101"/>
      <c r="AA90" s="101"/>
      <c r="AB90" s="101"/>
    </row>
    <row r="91" spans="10:28" x14ac:dyDescent="0.25">
      <c r="J91" s="101"/>
      <c r="K91" s="101"/>
      <c r="L91" s="101"/>
      <c r="M91" s="101"/>
      <c r="N91" s="101"/>
      <c r="O91" s="101"/>
      <c r="P91" s="101"/>
      <c r="Q91" s="101"/>
      <c r="R91" s="101"/>
      <c r="S91" s="101"/>
      <c r="T91" s="101"/>
      <c r="U91" s="101"/>
      <c r="V91" s="101"/>
      <c r="W91" s="101"/>
      <c r="X91" s="101"/>
      <c r="Y91" s="101"/>
      <c r="Z91" s="101"/>
      <c r="AA91" s="101"/>
      <c r="AB91" s="101"/>
    </row>
    <row r="92" spans="10:28" x14ac:dyDescent="0.25">
      <c r="J92" s="101"/>
      <c r="K92" s="101"/>
      <c r="L92" s="101"/>
      <c r="M92" s="101"/>
      <c r="N92" s="101"/>
      <c r="O92" s="101"/>
      <c r="P92" s="101"/>
      <c r="Q92" s="101"/>
      <c r="R92" s="101"/>
      <c r="S92" s="101"/>
      <c r="T92" s="101"/>
      <c r="U92" s="101"/>
      <c r="V92" s="101"/>
      <c r="W92" s="101"/>
      <c r="X92" s="101"/>
      <c r="Y92" s="101"/>
      <c r="Z92" s="101"/>
      <c r="AA92" s="101"/>
      <c r="AB92" s="101"/>
    </row>
    <row r="93" spans="10:28" x14ac:dyDescent="0.25">
      <c r="J93" s="101"/>
      <c r="K93" s="101"/>
      <c r="L93" s="101"/>
      <c r="M93" s="101"/>
      <c r="N93" s="101"/>
      <c r="O93" s="101"/>
      <c r="P93" s="101"/>
      <c r="Q93" s="101"/>
      <c r="R93" s="101"/>
      <c r="S93" s="101"/>
      <c r="T93" s="101"/>
      <c r="U93" s="101"/>
      <c r="V93" s="101"/>
      <c r="W93" s="101"/>
      <c r="X93" s="101"/>
      <c r="Y93" s="101"/>
      <c r="Z93" s="101"/>
      <c r="AA93" s="101"/>
      <c r="AB93" s="101"/>
    </row>
    <row r="94" spans="10:28" x14ac:dyDescent="0.25">
      <c r="J94" s="101"/>
      <c r="K94" s="101"/>
      <c r="L94" s="101"/>
      <c r="M94" s="101"/>
      <c r="N94" s="101"/>
      <c r="O94" s="101"/>
      <c r="P94" s="101"/>
      <c r="Q94" s="101"/>
      <c r="R94" s="101"/>
      <c r="S94" s="101"/>
      <c r="T94" s="101"/>
      <c r="U94" s="101"/>
      <c r="V94" s="101"/>
      <c r="W94" s="101"/>
      <c r="X94" s="101"/>
      <c r="Y94" s="101"/>
      <c r="Z94" s="101"/>
      <c r="AA94" s="101"/>
      <c r="AB94" s="101"/>
    </row>
    <row r="95" spans="10:28" x14ac:dyDescent="0.25">
      <c r="J95" s="101"/>
      <c r="K95" s="101"/>
      <c r="L95" s="101"/>
      <c r="M95" s="101"/>
      <c r="N95" s="101"/>
      <c r="O95" s="101"/>
      <c r="P95" s="101"/>
      <c r="Q95" s="101"/>
      <c r="R95" s="101"/>
      <c r="S95" s="101"/>
      <c r="T95" s="101"/>
      <c r="U95" s="101"/>
      <c r="V95" s="101"/>
      <c r="W95" s="101"/>
      <c r="X95" s="101"/>
      <c r="Y95" s="101"/>
      <c r="Z95" s="101"/>
      <c r="AA95" s="101"/>
      <c r="AB95" s="101"/>
    </row>
    <row r="96" spans="10:28" x14ac:dyDescent="0.25">
      <c r="J96" s="101"/>
      <c r="K96" s="101"/>
      <c r="L96" s="101"/>
      <c r="M96" s="101"/>
      <c r="N96" s="101"/>
      <c r="O96" s="101"/>
      <c r="P96" s="101"/>
      <c r="Q96" s="101"/>
      <c r="R96" s="101"/>
      <c r="S96" s="101"/>
      <c r="T96" s="101"/>
      <c r="U96" s="101"/>
      <c r="V96" s="101"/>
      <c r="W96" s="101"/>
      <c r="X96" s="101"/>
      <c r="Y96" s="101"/>
      <c r="Z96" s="101"/>
      <c r="AA96" s="101"/>
      <c r="AB96" s="101"/>
    </row>
    <row r="97" spans="10:28" x14ac:dyDescent="0.25">
      <c r="J97" s="101"/>
      <c r="K97" s="101"/>
      <c r="L97" s="101"/>
      <c r="M97" s="101"/>
      <c r="N97" s="101"/>
      <c r="O97" s="101"/>
      <c r="P97" s="101"/>
      <c r="Q97" s="101"/>
      <c r="R97" s="101"/>
      <c r="S97" s="101"/>
      <c r="T97" s="101"/>
      <c r="U97" s="101"/>
      <c r="V97" s="101"/>
      <c r="W97" s="101"/>
      <c r="X97" s="101"/>
      <c r="Y97" s="101"/>
      <c r="Z97" s="101"/>
      <c r="AA97" s="101"/>
      <c r="AB97" s="101"/>
    </row>
    <row r="98" spans="10:28" x14ac:dyDescent="0.25">
      <c r="J98" s="101"/>
      <c r="K98" s="101"/>
      <c r="L98" s="101"/>
      <c r="M98" s="101"/>
      <c r="N98" s="101"/>
      <c r="O98" s="101"/>
      <c r="P98" s="101"/>
      <c r="Q98" s="101"/>
      <c r="R98" s="101"/>
      <c r="S98" s="101"/>
      <c r="T98" s="101"/>
      <c r="U98" s="101"/>
      <c r="V98" s="101"/>
      <c r="W98" s="101"/>
      <c r="X98" s="101"/>
      <c r="Y98" s="101"/>
      <c r="Z98" s="101"/>
      <c r="AA98" s="101"/>
      <c r="AB98" s="101"/>
    </row>
    <row r="99" spans="10:28" x14ac:dyDescent="0.25">
      <c r="J99" s="101"/>
      <c r="K99" s="101"/>
      <c r="L99" s="101"/>
      <c r="M99" s="101"/>
      <c r="N99" s="101"/>
      <c r="O99" s="101"/>
      <c r="P99" s="101"/>
      <c r="Q99" s="101"/>
      <c r="R99" s="101"/>
      <c r="S99" s="101"/>
      <c r="T99" s="101"/>
      <c r="U99" s="101"/>
      <c r="V99" s="101"/>
      <c r="W99" s="101"/>
      <c r="X99" s="101"/>
      <c r="Y99" s="101"/>
      <c r="Z99" s="101"/>
      <c r="AA99" s="101"/>
      <c r="AB99" s="101"/>
    </row>
    <row r="100" spans="10:28" x14ac:dyDescent="0.25">
      <c r="J100" s="101"/>
      <c r="K100" s="101"/>
      <c r="L100" s="101"/>
      <c r="M100" s="101"/>
      <c r="N100" s="101"/>
      <c r="O100" s="101"/>
      <c r="P100" s="101"/>
      <c r="Q100" s="101"/>
      <c r="R100" s="101"/>
      <c r="S100" s="101"/>
      <c r="T100" s="101"/>
      <c r="U100" s="101"/>
      <c r="V100" s="101"/>
      <c r="W100" s="101"/>
      <c r="X100" s="101"/>
      <c r="Y100" s="101"/>
      <c r="Z100" s="101"/>
      <c r="AA100" s="101"/>
      <c r="AB100" s="101"/>
    </row>
    <row r="101" spans="10:28" x14ac:dyDescent="0.25">
      <c r="J101" s="101"/>
      <c r="K101" s="101"/>
      <c r="L101" s="101"/>
      <c r="M101" s="101"/>
      <c r="N101" s="101"/>
      <c r="O101" s="101"/>
      <c r="P101" s="101"/>
      <c r="Q101" s="101"/>
      <c r="R101" s="101"/>
      <c r="S101" s="101"/>
      <c r="T101" s="101"/>
      <c r="U101" s="101"/>
      <c r="V101" s="101"/>
      <c r="W101" s="101"/>
      <c r="X101" s="101"/>
      <c r="Y101" s="101"/>
      <c r="Z101" s="101"/>
      <c r="AA101" s="101"/>
      <c r="AB101" s="101"/>
    </row>
    <row r="102" spans="10:28" x14ac:dyDescent="0.25">
      <c r="J102" s="101"/>
      <c r="K102" s="101"/>
      <c r="L102" s="101"/>
      <c r="M102" s="101"/>
      <c r="N102" s="101"/>
      <c r="O102" s="101"/>
      <c r="P102" s="101"/>
      <c r="Q102" s="101"/>
      <c r="R102" s="101"/>
      <c r="S102" s="101"/>
      <c r="T102" s="101"/>
      <c r="U102" s="101"/>
      <c r="V102" s="101"/>
      <c r="W102" s="101"/>
      <c r="X102" s="101"/>
      <c r="Y102" s="101"/>
      <c r="Z102" s="101"/>
      <c r="AA102" s="101"/>
      <c r="AB102" s="101"/>
    </row>
    <row r="103" spans="10:28" x14ac:dyDescent="0.25">
      <c r="J103" s="101"/>
      <c r="K103" s="101"/>
      <c r="L103" s="101"/>
      <c r="M103" s="101"/>
      <c r="N103" s="101"/>
      <c r="O103" s="101"/>
      <c r="P103" s="101"/>
      <c r="Q103" s="101"/>
      <c r="R103" s="101"/>
      <c r="S103" s="101"/>
      <c r="T103" s="101"/>
      <c r="U103" s="101"/>
      <c r="V103" s="101"/>
      <c r="W103" s="101"/>
      <c r="X103" s="101"/>
      <c r="Y103" s="101"/>
      <c r="Z103" s="101"/>
      <c r="AA103" s="101"/>
      <c r="AB103" s="101"/>
    </row>
    <row r="104" spans="10:28" x14ac:dyDescent="0.25">
      <c r="J104" s="101"/>
      <c r="K104" s="101"/>
      <c r="L104" s="101"/>
      <c r="M104" s="101"/>
      <c r="N104" s="101"/>
      <c r="O104" s="101"/>
      <c r="P104" s="101"/>
      <c r="Q104" s="101"/>
      <c r="R104" s="101"/>
      <c r="S104" s="101"/>
      <c r="T104" s="101"/>
      <c r="U104" s="101"/>
      <c r="V104" s="101"/>
      <c r="W104" s="101"/>
      <c r="X104" s="101"/>
      <c r="Y104" s="101"/>
      <c r="Z104" s="101"/>
      <c r="AA104" s="101"/>
      <c r="AB104" s="101"/>
    </row>
    <row r="105" spans="10:28" x14ac:dyDescent="0.25">
      <c r="J105" s="101"/>
      <c r="K105" s="101"/>
      <c r="L105" s="101"/>
      <c r="M105" s="101"/>
      <c r="N105" s="101"/>
      <c r="O105" s="101"/>
      <c r="P105" s="101"/>
      <c r="Q105" s="101"/>
      <c r="R105" s="101"/>
      <c r="S105" s="101"/>
      <c r="T105" s="101"/>
      <c r="U105" s="101"/>
      <c r="V105" s="101"/>
      <c r="W105" s="101"/>
      <c r="X105" s="101"/>
      <c r="Y105" s="101"/>
      <c r="Z105" s="101"/>
      <c r="AA105" s="101"/>
      <c r="AB105" s="101"/>
    </row>
    <row r="106" spans="10:28" x14ac:dyDescent="0.25">
      <c r="J106" s="101"/>
      <c r="K106" s="101"/>
      <c r="L106" s="101"/>
      <c r="M106" s="101"/>
      <c r="N106" s="101"/>
      <c r="O106" s="101"/>
      <c r="P106" s="101"/>
      <c r="Q106" s="101"/>
      <c r="R106" s="101"/>
      <c r="S106" s="101"/>
      <c r="T106" s="101"/>
      <c r="U106" s="101"/>
      <c r="V106" s="101"/>
      <c r="W106" s="101"/>
      <c r="X106" s="101"/>
      <c r="Y106" s="101"/>
      <c r="Z106" s="101"/>
      <c r="AA106" s="101"/>
      <c r="AB106" s="101"/>
    </row>
    <row r="107" spans="10:28" x14ac:dyDescent="0.25">
      <c r="J107" s="101"/>
      <c r="K107" s="101"/>
      <c r="L107" s="101"/>
      <c r="M107" s="101"/>
      <c r="N107" s="101"/>
      <c r="O107" s="101"/>
      <c r="P107" s="101"/>
      <c r="Q107" s="101"/>
      <c r="R107" s="101"/>
      <c r="S107" s="101"/>
      <c r="T107" s="101"/>
      <c r="U107" s="101"/>
      <c r="V107" s="101"/>
      <c r="W107" s="101"/>
      <c r="X107" s="101"/>
      <c r="Y107" s="101"/>
      <c r="Z107" s="101"/>
      <c r="AA107" s="101"/>
      <c r="AB107" s="101"/>
    </row>
    <row r="108" spans="10:28" x14ac:dyDescent="0.25">
      <c r="J108" s="101"/>
      <c r="K108" s="101"/>
      <c r="L108" s="101"/>
      <c r="M108" s="101"/>
      <c r="N108" s="101"/>
      <c r="O108" s="101"/>
      <c r="P108" s="101"/>
      <c r="Q108" s="101"/>
      <c r="R108" s="101"/>
      <c r="S108" s="101"/>
      <c r="T108" s="101"/>
      <c r="U108" s="101"/>
      <c r="V108" s="101"/>
      <c r="W108" s="101"/>
      <c r="X108" s="101"/>
      <c r="Y108" s="101"/>
      <c r="Z108" s="101"/>
      <c r="AA108" s="101"/>
      <c r="AB108" s="101"/>
    </row>
    <row r="109" spans="10:28" x14ac:dyDescent="0.25">
      <c r="J109" s="101"/>
      <c r="K109" s="101"/>
      <c r="L109" s="101"/>
      <c r="M109" s="101"/>
      <c r="N109" s="101"/>
      <c r="O109" s="101"/>
      <c r="P109" s="101"/>
      <c r="Q109" s="101"/>
      <c r="R109" s="101"/>
      <c r="S109" s="101"/>
      <c r="T109" s="101"/>
      <c r="U109" s="101"/>
      <c r="V109" s="101"/>
      <c r="W109" s="101"/>
      <c r="X109" s="101"/>
      <c r="Y109" s="101"/>
      <c r="Z109" s="101"/>
      <c r="AA109" s="101"/>
      <c r="AB109" s="101"/>
    </row>
    <row r="110" spans="10:28" x14ac:dyDescent="0.25">
      <c r="J110" s="101"/>
      <c r="K110" s="101"/>
      <c r="L110" s="101"/>
      <c r="M110" s="101"/>
      <c r="N110" s="101"/>
      <c r="O110" s="101"/>
      <c r="P110" s="101"/>
      <c r="Q110" s="101"/>
      <c r="R110" s="101"/>
      <c r="S110" s="101"/>
      <c r="T110" s="101"/>
      <c r="U110" s="101"/>
      <c r="V110" s="101"/>
      <c r="W110" s="101"/>
      <c r="X110" s="101"/>
      <c r="Y110" s="101"/>
      <c r="Z110" s="101"/>
      <c r="AA110" s="101"/>
      <c r="AB110" s="101"/>
    </row>
    <row r="111" spans="10:28" x14ac:dyDescent="0.25">
      <c r="J111" s="101"/>
      <c r="K111" s="101"/>
      <c r="L111" s="101"/>
      <c r="M111" s="101"/>
      <c r="N111" s="101"/>
      <c r="O111" s="101"/>
      <c r="P111" s="101"/>
      <c r="Q111" s="101"/>
      <c r="R111" s="101"/>
      <c r="S111" s="101"/>
      <c r="T111" s="101"/>
      <c r="U111" s="101"/>
      <c r="V111" s="101"/>
      <c r="W111" s="101"/>
      <c r="X111" s="101"/>
      <c r="Y111" s="101"/>
      <c r="Z111" s="101"/>
      <c r="AA111" s="101"/>
      <c r="AB111" s="101"/>
    </row>
  </sheetData>
  <sheetProtection algorithmName="SHA-512" hashValue="HRfbC5fGi/cz5pvZ9logZgkhcmXJqxbODPDrBMWkMJaKcnj6jP53poL/xCpZ/Uxml3pRSRfsYVL8nVyIgIN42g==" saltValue="S/kZMxSE3/6RBX+ZsOpqiA==" spinCount="100000" sheet="1" objects="1" scenarios="1"/>
  <autoFilter ref="A1:I1" xr:uid="{583FA940-78D7-4926-A51D-7E1EDE13F39E}">
    <sortState xmlns:xlrd2="http://schemas.microsoft.com/office/spreadsheetml/2017/richdata2" ref="A2:I7">
      <sortCondition ref="A1"/>
    </sortState>
  </autoFilter>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6DB3FF-70F2-4997-8A5F-25F28AB74332}">
  <dimension ref="A1:Z21"/>
  <sheetViews>
    <sheetView zoomScale="90" zoomScaleNormal="90" workbookViewId="0">
      <pane xSplit="2" ySplit="1" topLeftCell="C2" activePane="bottomRight" state="frozen"/>
      <selection pane="topRight" activeCell="B1" sqref="B1"/>
      <selection pane="bottomLeft" activeCell="A2" sqref="A2"/>
      <selection pane="bottomRight" activeCell="C8" sqref="C8"/>
    </sheetView>
  </sheetViews>
  <sheetFormatPr defaultRowHeight="15" x14ac:dyDescent="0.25"/>
  <cols>
    <col min="1" max="1" width="3.5703125" customWidth="1"/>
    <col min="2" max="2" width="11.140625" style="12" customWidth="1"/>
    <col min="3" max="3" width="46" customWidth="1"/>
    <col min="4" max="4" width="63.140625" style="25" customWidth="1"/>
    <col min="5" max="5" width="10.5703125" customWidth="1"/>
    <col min="6" max="6" width="12.140625" customWidth="1"/>
    <col min="7" max="7" width="5.140625" customWidth="1"/>
    <col min="8" max="8" width="10.42578125" style="41" customWidth="1"/>
    <col min="9" max="9" width="14.5703125" style="41" customWidth="1"/>
    <col min="10" max="10" width="14.85546875" style="41" customWidth="1"/>
    <col min="11" max="11" width="16.140625" style="41" customWidth="1"/>
    <col min="12" max="12" width="19.140625" style="41" customWidth="1"/>
    <col min="13" max="13" width="18.42578125" style="35" customWidth="1"/>
    <col min="14" max="14" width="16.5703125" style="41" customWidth="1"/>
    <col min="15" max="15" width="17.140625" style="41" customWidth="1"/>
    <col min="16" max="17" width="13.42578125" style="41" customWidth="1"/>
    <col min="19" max="19" width="15.85546875" customWidth="1"/>
    <col min="23" max="23" width="35.5703125" customWidth="1"/>
  </cols>
  <sheetData>
    <row r="1" spans="1:26" s="27" customFormat="1" ht="30.75" thickBot="1" x14ac:dyDescent="0.3">
      <c r="A1" s="54" t="s">
        <v>231</v>
      </c>
      <c r="B1" s="55" t="s">
        <v>0</v>
      </c>
      <c r="C1" s="55" t="s">
        <v>409</v>
      </c>
      <c r="D1" s="56" t="s">
        <v>421</v>
      </c>
      <c r="E1" s="55" t="s">
        <v>422</v>
      </c>
      <c r="F1" s="80" t="s">
        <v>159</v>
      </c>
      <c r="G1" s="42"/>
      <c r="H1" s="54" t="s">
        <v>0</v>
      </c>
      <c r="I1" s="55" t="s">
        <v>470</v>
      </c>
      <c r="J1" s="55" t="s">
        <v>420</v>
      </c>
      <c r="K1" s="56" t="s">
        <v>493</v>
      </c>
      <c r="L1" s="55" t="s">
        <v>494</v>
      </c>
      <c r="M1" s="55" t="s">
        <v>487</v>
      </c>
      <c r="N1" s="56" t="s">
        <v>593</v>
      </c>
      <c r="O1" s="56" t="s">
        <v>500</v>
      </c>
      <c r="P1" s="56" t="s">
        <v>504</v>
      </c>
      <c r="Q1" s="57" t="s">
        <v>520</v>
      </c>
      <c r="W1" s="61" t="s">
        <v>614</v>
      </c>
      <c r="X1" s="61" t="s">
        <v>606</v>
      </c>
      <c r="Y1" s="61" t="s">
        <v>607</v>
      </c>
      <c r="Z1" s="60" t="s">
        <v>615</v>
      </c>
    </row>
    <row r="2" spans="1:26" s="27" customFormat="1" ht="36" x14ac:dyDescent="0.25">
      <c r="A2" s="117">
        <v>1</v>
      </c>
      <c r="B2" s="59" t="s">
        <v>69</v>
      </c>
      <c r="C2" s="116" t="s">
        <v>740</v>
      </c>
      <c r="D2" s="116" t="s">
        <v>708</v>
      </c>
      <c r="E2" s="28" t="s">
        <v>455</v>
      </c>
      <c r="F2" s="31" t="s">
        <v>516</v>
      </c>
      <c r="G2" s="29"/>
      <c r="H2" s="43" t="s">
        <v>69</v>
      </c>
      <c r="I2" s="75" t="s">
        <v>519</v>
      </c>
      <c r="J2" s="44" t="s">
        <v>548</v>
      </c>
      <c r="K2" s="45" t="s">
        <v>460</v>
      </c>
      <c r="L2" s="44" t="s">
        <v>498</v>
      </c>
      <c r="M2" s="46" t="s">
        <v>560</v>
      </c>
      <c r="N2" s="79" t="s">
        <v>605</v>
      </c>
      <c r="O2" s="45" t="s">
        <v>518</v>
      </c>
      <c r="P2" s="45" t="s">
        <v>517</v>
      </c>
      <c r="Q2" s="47" t="s">
        <v>523</v>
      </c>
      <c r="W2" s="61"/>
      <c r="X2" s="61"/>
      <c r="Y2" s="61"/>
      <c r="Z2" s="60"/>
    </row>
    <row r="3" spans="1:26" s="27" customFormat="1" ht="36" x14ac:dyDescent="0.25">
      <c r="A3" s="117">
        <v>2</v>
      </c>
      <c r="B3" s="59" t="s">
        <v>78</v>
      </c>
      <c r="C3" s="116" t="s">
        <v>741</v>
      </c>
      <c r="D3" s="116" t="s">
        <v>709</v>
      </c>
      <c r="E3" s="28" t="s">
        <v>423</v>
      </c>
      <c r="F3" s="31" t="s">
        <v>75</v>
      </c>
      <c r="G3" s="29"/>
      <c r="H3" s="36" t="s">
        <v>78</v>
      </c>
      <c r="I3" s="37" t="s">
        <v>501</v>
      </c>
      <c r="J3" s="37" t="s">
        <v>549</v>
      </c>
      <c r="K3" s="40" t="s">
        <v>459</v>
      </c>
      <c r="L3" s="37" t="s">
        <v>495</v>
      </c>
      <c r="M3" s="34" t="s">
        <v>488</v>
      </c>
      <c r="N3" s="76" t="s">
        <v>599</v>
      </c>
      <c r="O3" s="39" t="s">
        <v>505</v>
      </c>
      <c r="P3" s="40" t="s">
        <v>301</v>
      </c>
      <c r="Q3" s="48" t="s">
        <v>521</v>
      </c>
      <c r="S3" s="30" t="s">
        <v>481</v>
      </c>
      <c r="T3" s="30">
        <v>12</v>
      </c>
      <c r="W3" s="58" t="s">
        <v>609</v>
      </c>
      <c r="X3" s="26">
        <v>4</v>
      </c>
      <c r="Y3" s="26">
        <v>2</v>
      </c>
      <c r="Z3" s="59">
        <f>X3+Y3</f>
        <v>6</v>
      </c>
    </row>
    <row r="4" spans="1:26" s="27" customFormat="1" ht="48" x14ac:dyDescent="0.25">
      <c r="A4" s="117">
        <v>3</v>
      </c>
      <c r="B4" s="59" t="s">
        <v>70</v>
      </c>
      <c r="C4" s="116" t="s">
        <v>742</v>
      </c>
      <c r="D4" s="116" t="s">
        <v>710</v>
      </c>
      <c r="E4" s="28" t="s">
        <v>424</v>
      </c>
      <c r="F4" s="31" t="s">
        <v>484</v>
      </c>
      <c r="G4" s="29"/>
      <c r="H4" s="36" t="s">
        <v>70</v>
      </c>
      <c r="I4" s="73" t="s">
        <v>502</v>
      </c>
      <c r="J4" s="37" t="s">
        <v>534</v>
      </c>
      <c r="K4" s="40" t="s">
        <v>603</v>
      </c>
      <c r="L4" s="37" t="s">
        <v>498</v>
      </c>
      <c r="M4" s="34" t="s">
        <v>488</v>
      </c>
      <c r="N4" s="76" t="s">
        <v>600</v>
      </c>
      <c r="O4" s="39" t="s">
        <v>508</v>
      </c>
      <c r="P4" s="40" t="s">
        <v>507</v>
      </c>
      <c r="Q4" s="48" t="s">
        <v>522</v>
      </c>
      <c r="S4" s="27" t="s">
        <v>472</v>
      </c>
      <c r="T4" s="27">
        <v>1</v>
      </c>
      <c r="W4" s="58" t="s">
        <v>627</v>
      </c>
      <c r="X4" s="26">
        <v>4</v>
      </c>
      <c r="Y4" s="26">
        <v>2</v>
      </c>
      <c r="Z4" s="59">
        <f>X4+Y4</f>
        <v>6</v>
      </c>
    </row>
    <row r="5" spans="1:26" s="27" customFormat="1" ht="60" x14ac:dyDescent="0.25">
      <c r="A5" s="117">
        <v>4</v>
      </c>
      <c r="B5" s="59" t="s">
        <v>70</v>
      </c>
      <c r="C5" s="116" t="s">
        <v>711</v>
      </c>
      <c r="D5" s="116" t="s">
        <v>712</v>
      </c>
      <c r="E5" s="28" t="s">
        <v>426</v>
      </c>
      <c r="F5" s="31" t="s">
        <v>242</v>
      </c>
      <c r="G5" s="29"/>
      <c r="H5" s="36" t="s">
        <v>70</v>
      </c>
      <c r="I5" s="73" t="s">
        <v>501</v>
      </c>
      <c r="J5" s="37" t="s">
        <v>549</v>
      </c>
      <c r="K5" s="40" t="s">
        <v>459</v>
      </c>
      <c r="L5" s="37" t="s">
        <v>495</v>
      </c>
      <c r="M5" s="34" t="s">
        <v>488</v>
      </c>
      <c r="N5" s="76" t="s">
        <v>599</v>
      </c>
      <c r="O5" s="39" t="s">
        <v>505</v>
      </c>
      <c r="P5" s="40" t="s">
        <v>301</v>
      </c>
      <c r="Q5" s="48" t="s">
        <v>521</v>
      </c>
      <c r="S5" s="27" t="s">
        <v>482</v>
      </c>
      <c r="T5" s="27">
        <v>4</v>
      </c>
      <c r="W5" s="58" t="s">
        <v>611</v>
      </c>
      <c r="X5" s="26">
        <v>3</v>
      </c>
      <c r="Y5" s="26">
        <v>2</v>
      </c>
      <c r="Z5" s="59">
        <f>X5+Y5</f>
        <v>5</v>
      </c>
    </row>
    <row r="6" spans="1:26" s="27" customFormat="1" ht="36" x14ac:dyDescent="0.25">
      <c r="A6" s="117">
        <v>5</v>
      </c>
      <c r="B6" s="59" t="s">
        <v>70</v>
      </c>
      <c r="C6" s="116" t="s">
        <v>713</v>
      </c>
      <c r="D6" s="116" t="s">
        <v>714</v>
      </c>
      <c r="E6" s="28" t="s">
        <v>426</v>
      </c>
      <c r="F6" s="31" t="s">
        <v>75</v>
      </c>
      <c r="G6" s="29"/>
      <c r="H6" s="36" t="s">
        <v>70</v>
      </c>
      <c r="I6" s="73" t="s">
        <v>501</v>
      </c>
      <c r="J6" s="37" t="s">
        <v>549</v>
      </c>
      <c r="K6" s="40" t="s">
        <v>459</v>
      </c>
      <c r="L6" s="37" t="s">
        <v>495</v>
      </c>
      <c r="M6" s="34" t="s">
        <v>488</v>
      </c>
      <c r="N6" s="76" t="s">
        <v>599</v>
      </c>
      <c r="O6" s="39" t="s">
        <v>505</v>
      </c>
      <c r="P6" s="40" t="s">
        <v>301</v>
      </c>
      <c r="Q6" s="48" t="s">
        <v>521</v>
      </c>
      <c r="S6" s="27" t="s">
        <v>185</v>
      </c>
      <c r="T6" s="27">
        <v>3</v>
      </c>
      <c r="W6" s="58" t="s">
        <v>612</v>
      </c>
      <c r="X6" s="26"/>
      <c r="Y6" s="26">
        <v>1</v>
      </c>
      <c r="Z6" s="59">
        <v>1</v>
      </c>
    </row>
    <row r="7" spans="1:26" s="27" customFormat="1" ht="48" x14ac:dyDescent="0.25">
      <c r="A7" s="117">
        <v>6</v>
      </c>
      <c r="B7" s="59" t="s">
        <v>71</v>
      </c>
      <c r="C7" s="116" t="s">
        <v>743</v>
      </c>
      <c r="D7" s="116" t="s">
        <v>715</v>
      </c>
      <c r="E7" s="28" t="s">
        <v>442</v>
      </c>
      <c r="F7" s="31" t="s">
        <v>435</v>
      </c>
      <c r="G7" s="29"/>
      <c r="H7" s="36" t="s">
        <v>71</v>
      </c>
      <c r="I7" s="73" t="s">
        <v>628</v>
      </c>
      <c r="J7" s="37" t="s">
        <v>549</v>
      </c>
      <c r="K7" s="40" t="s">
        <v>459</v>
      </c>
      <c r="L7" s="37" t="s">
        <v>495</v>
      </c>
      <c r="M7" s="34" t="s">
        <v>488</v>
      </c>
      <c r="N7" s="76" t="s">
        <v>599</v>
      </c>
      <c r="O7" s="39" t="s">
        <v>508</v>
      </c>
      <c r="P7" s="40" t="s">
        <v>301</v>
      </c>
      <c r="Q7" s="48" t="s">
        <v>521</v>
      </c>
      <c r="S7" s="27" t="s">
        <v>289</v>
      </c>
      <c r="T7" s="27">
        <v>2</v>
      </c>
      <c r="W7" s="58" t="s">
        <v>613</v>
      </c>
      <c r="X7" s="26">
        <v>1</v>
      </c>
      <c r="Y7" s="26"/>
      <c r="Z7" s="59">
        <v>1</v>
      </c>
    </row>
    <row r="8" spans="1:26" s="27" customFormat="1" ht="48" x14ac:dyDescent="0.25">
      <c r="A8" s="117">
        <v>7</v>
      </c>
      <c r="B8" s="59" t="s">
        <v>71</v>
      </c>
      <c r="C8" s="116" t="s">
        <v>456</v>
      </c>
      <c r="D8" s="116" t="s">
        <v>716</v>
      </c>
      <c r="E8" s="28" t="s">
        <v>451</v>
      </c>
      <c r="F8" s="31" t="s">
        <v>348</v>
      </c>
      <c r="G8" s="29"/>
      <c r="H8" s="36" t="s">
        <v>71</v>
      </c>
      <c r="I8" s="73" t="s">
        <v>502</v>
      </c>
      <c r="J8" s="37" t="s">
        <v>534</v>
      </c>
      <c r="K8" s="40" t="s">
        <v>467</v>
      </c>
      <c r="L8" s="37" t="s">
        <v>498</v>
      </c>
      <c r="M8" s="34" t="s">
        <v>491</v>
      </c>
      <c r="N8" s="76" t="s">
        <v>600</v>
      </c>
      <c r="O8" s="39" t="s">
        <v>508</v>
      </c>
      <c r="P8" s="40" t="s">
        <v>510</v>
      </c>
      <c r="Q8" s="48" t="s">
        <v>521</v>
      </c>
      <c r="S8" s="27" t="s">
        <v>366</v>
      </c>
      <c r="T8" s="27">
        <v>0</v>
      </c>
      <c r="W8" s="58" t="s">
        <v>617</v>
      </c>
      <c r="X8" s="26">
        <v>1</v>
      </c>
      <c r="Y8" s="26"/>
      <c r="Z8" s="59">
        <v>1</v>
      </c>
    </row>
    <row r="9" spans="1:26" s="27" customFormat="1" ht="48" x14ac:dyDescent="0.25">
      <c r="A9" s="117">
        <v>8</v>
      </c>
      <c r="B9" s="59" t="s">
        <v>71</v>
      </c>
      <c r="C9" s="116" t="s">
        <v>717</v>
      </c>
      <c r="D9" s="116" t="s">
        <v>718</v>
      </c>
      <c r="E9" s="28" t="s">
        <v>450</v>
      </c>
      <c r="F9" s="31" t="s">
        <v>22</v>
      </c>
      <c r="G9" s="29"/>
      <c r="H9" s="36" t="s">
        <v>71</v>
      </c>
      <c r="I9" s="73" t="s">
        <v>501</v>
      </c>
      <c r="J9" s="37" t="s">
        <v>534</v>
      </c>
      <c r="K9" s="40" t="s">
        <v>468</v>
      </c>
      <c r="L9" s="37" t="s">
        <v>498</v>
      </c>
      <c r="M9" s="34" t="s">
        <v>488</v>
      </c>
      <c r="N9" s="77" t="s">
        <v>511</v>
      </c>
      <c r="O9" s="39" t="s">
        <v>512</v>
      </c>
      <c r="P9" s="40" t="s">
        <v>507</v>
      </c>
      <c r="Q9" s="48" t="s">
        <v>601</v>
      </c>
      <c r="S9" s="27" t="s">
        <v>471</v>
      </c>
      <c r="T9" s="27">
        <v>1</v>
      </c>
      <c r="W9" s="59" t="s">
        <v>615</v>
      </c>
      <c r="X9" s="59">
        <f>SUM(X3:X8)</f>
        <v>13</v>
      </c>
      <c r="Y9" s="59">
        <f t="shared" ref="Y9:Z9" si="0">SUM(Y3:Y8)</f>
        <v>7</v>
      </c>
      <c r="Z9" s="59">
        <f t="shared" si="0"/>
        <v>20</v>
      </c>
    </row>
    <row r="10" spans="1:26" s="27" customFormat="1" ht="36" x14ac:dyDescent="0.25">
      <c r="A10" s="117">
        <v>9</v>
      </c>
      <c r="B10" s="59" t="s">
        <v>71</v>
      </c>
      <c r="C10" s="116" t="s">
        <v>486</v>
      </c>
      <c r="D10" s="116" t="s">
        <v>719</v>
      </c>
      <c r="E10" s="28" t="s">
        <v>455</v>
      </c>
      <c r="F10" s="31" t="s">
        <v>453</v>
      </c>
      <c r="G10" s="29"/>
      <c r="H10" s="36" t="s">
        <v>71</v>
      </c>
      <c r="I10" s="73" t="s">
        <v>471</v>
      </c>
      <c r="J10" s="37" t="s">
        <v>492</v>
      </c>
      <c r="K10" s="40" t="s">
        <v>458</v>
      </c>
      <c r="L10" s="37" t="s">
        <v>496</v>
      </c>
      <c r="M10" s="34" t="s">
        <v>530</v>
      </c>
      <c r="N10" s="77" t="s">
        <v>594</v>
      </c>
      <c r="O10" s="39" t="s">
        <v>508</v>
      </c>
      <c r="P10" s="40" t="s">
        <v>301</v>
      </c>
      <c r="Q10" s="48" t="s">
        <v>521</v>
      </c>
      <c r="S10" s="27" t="s">
        <v>483</v>
      </c>
      <c r="T10" s="27">
        <v>1</v>
      </c>
    </row>
    <row r="11" spans="1:26" s="27" customFormat="1" ht="48" x14ac:dyDescent="0.25">
      <c r="A11" s="117">
        <v>10</v>
      </c>
      <c r="B11" s="59" t="s">
        <v>349</v>
      </c>
      <c r="C11" s="116" t="s">
        <v>720</v>
      </c>
      <c r="D11" s="116" t="s">
        <v>721</v>
      </c>
      <c r="E11" s="28" t="s">
        <v>485</v>
      </c>
      <c r="F11" s="31" t="s">
        <v>162</v>
      </c>
      <c r="G11" s="29"/>
      <c r="H11" s="36" t="s">
        <v>349</v>
      </c>
      <c r="I11" s="73" t="s">
        <v>289</v>
      </c>
      <c r="J11" s="37" t="s">
        <v>534</v>
      </c>
      <c r="K11" s="40" t="s">
        <v>460</v>
      </c>
      <c r="L11" s="37" t="s">
        <v>498</v>
      </c>
      <c r="M11" s="34" t="s">
        <v>532</v>
      </c>
      <c r="N11" s="76" t="s">
        <v>595</v>
      </c>
      <c r="O11" s="39" t="s">
        <v>508</v>
      </c>
      <c r="P11" s="40" t="s">
        <v>301</v>
      </c>
      <c r="Q11" s="48" t="s">
        <v>524</v>
      </c>
    </row>
    <row r="12" spans="1:26" s="27" customFormat="1" ht="48" x14ac:dyDescent="0.25">
      <c r="A12" s="117">
        <v>11</v>
      </c>
      <c r="B12" s="107" t="s">
        <v>408</v>
      </c>
      <c r="C12" s="116" t="s">
        <v>744</v>
      </c>
      <c r="D12" s="116" t="s">
        <v>722</v>
      </c>
      <c r="E12" s="28" t="s">
        <v>466</v>
      </c>
      <c r="F12" s="31" t="s">
        <v>474</v>
      </c>
      <c r="G12" s="29"/>
      <c r="H12" s="38" t="s">
        <v>408</v>
      </c>
      <c r="I12" s="73" t="s">
        <v>472</v>
      </c>
      <c r="J12" s="37" t="s">
        <v>535</v>
      </c>
      <c r="K12" s="40" t="s">
        <v>469</v>
      </c>
      <c r="L12" s="37" t="s">
        <v>497</v>
      </c>
      <c r="M12" s="34" t="s">
        <v>530</v>
      </c>
      <c r="N12" s="76" t="s">
        <v>513</v>
      </c>
      <c r="O12" s="40" t="s">
        <v>514</v>
      </c>
      <c r="P12" s="40" t="s">
        <v>301</v>
      </c>
      <c r="Q12" s="48" t="s">
        <v>525</v>
      </c>
    </row>
    <row r="13" spans="1:26" s="27" customFormat="1" ht="48" x14ac:dyDescent="0.25">
      <c r="A13" s="117">
        <v>12</v>
      </c>
      <c r="B13" s="59" t="s">
        <v>166</v>
      </c>
      <c r="C13" s="116" t="s">
        <v>723</v>
      </c>
      <c r="D13" s="116" t="s">
        <v>724</v>
      </c>
      <c r="E13" s="28" t="s">
        <v>476</v>
      </c>
      <c r="F13" s="31" t="s">
        <v>477</v>
      </c>
      <c r="G13" s="29"/>
      <c r="H13" s="36" t="s">
        <v>166</v>
      </c>
      <c r="I13" s="73" t="s">
        <v>289</v>
      </c>
      <c r="J13" s="37" t="s">
        <v>534</v>
      </c>
      <c r="K13" s="40" t="s">
        <v>460</v>
      </c>
      <c r="L13" s="37" t="s">
        <v>498</v>
      </c>
      <c r="M13" s="34" t="s">
        <v>531</v>
      </c>
      <c r="N13" s="76" t="s">
        <v>595</v>
      </c>
      <c r="O13" s="39" t="s">
        <v>508</v>
      </c>
      <c r="P13" s="40" t="s">
        <v>301</v>
      </c>
      <c r="Q13" s="48" t="s">
        <v>521</v>
      </c>
    </row>
    <row r="14" spans="1:26" s="27" customFormat="1" ht="48.75" thickBot="1" x14ac:dyDescent="0.3">
      <c r="A14" s="117">
        <v>13</v>
      </c>
      <c r="B14" s="59" t="s">
        <v>166</v>
      </c>
      <c r="C14" s="116" t="s">
        <v>725</v>
      </c>
      <c r="D14" s="116" t="s">
        <v>726</v>
      </c>
      <c r="E14" s="28" t="s">
        <v>479</v>
      </c>
      <c r="F14" s="31" t="s">
        <v>162</v>
      </c>
      <c r="G14" s="29"/>
      <c r="H14" s="49" t="s">
        <v>166</v>
      </c>
      <c r="I14" s="74" t="s">
        <v>503</v>
      </c>
      <c r="J14" s="50" t="s">
        <v>534</v>
      </c>
      <c r="K14" s="52" t="s">
        <v>499</v>
      </c>
      <c r="L14" s="50" t="s">
        <v>498</v>
      </c>
      <c r="M14" s="51" t="s">
        <v>560</v>
      </c>
      <c r="N14" s="78" t="s">
        <v>596</v>
      </c>
      <c r="O14" s="52" t="s">
        <v>515</v>
      </c>
      <c r="P14" s="52" t="s">
        <v>301</v>
      </c>
      <c r="Q14" s="53" t="s">
        <v>521</v>
      </c>
    </row>
    <row r="15" spans="1:26" s="27" customFormat="1" ht="48" x14ac:dyDescent="0.25">
      <c r="A15" s="117">
        <v>14</v>
      </c>
      <c r="B15" s="59" t="s">
        <v>45</v>
      </c>
      <c r="C15" s="116" t="s">
        <v>567</v>
      </c>
      <c r="D15" s="116" t="s">
        <v>727</v>
      </c>
      <c r="E15" s="28" t="s">
        <v>568</v>
      </c>
      <c r="F15" s="31" t="s">
        <v>569</v>
      </c>
      <c r="G15" s="29"/>
      <c r="H15" s="36" t="s">
        <v>45</v>
      </c>
      <c r="I15" s="73" t="s">
        <v>289</v>
      </c>
      <c r="J15" s="37" t="s">
        <v>527</v>
      </c>
      <c r="K15" s="37" t="s">
        <v>528</v>
      </c>
      <c r="L15" s="37" t="s">
        <v>533</v>
      </c>
      <c r="M15" s="34" t="s">
        <v>529</v>
      </c>
      <c r="N15" s="76" t="s">
        <v>597</v>
      </c>
      <c r="O15" s="39" t="s">
        <v>508</v>
      </c>
      <c r="P15" s="40" t="s">
        <v>301</v>
      </c>
      <c r="Q15" s="48" t="s">
        <v>521</v>
      </c>
    </row>
    <row r="16" spans="1:26" s="27" customFormat="1" ht="48" x14ac:dyDescent="0.25">
      <c r="A16" s="117">
        <v>15</v>
      </c>
      <c r="B16" s="59" t="s">
        <v>192</v>
      </c>
      <c r="C16" s="116" t="s">
        <v>728</v>
      </c>
      <c r="D16" s="116" t="s">
        <v>729</v>
      </c>
      <c r="E16" s="28" t="s">
        <v>571</v>
      </c>
      <c r="F16" s="31" t="s">
        <v>165</v>
      </c>
      <c r="G16" s="29"/>
      <c r="H16" s="36" t="s">
        <v>192</v>
      </c>
      <c r="I16" s="73" t="s">
        <v>502</v>
      </c>
      <c r="J16" s="37" t="s">
        <v>534</v>
      </c>
      <c r="K16" s="37" t="s">
        <v>553</v>
      </c>
      <c r="L16" s="37" t="s">
        <v>498</v>
      </c>
      <c r="M16" s="34" t="s">
        <v>488</v>
      </c>
      <c r="N16" s="76" t="s">
        <v>598</v>
      </c>
      <c r="O16" s="39" t="s">
        <v>508</v>
      </c>
      <c r="P16" s="40" t="s">
        <v>540</v>
      </c>
      <c r="Q16" s="48" t="s">
        <v>543</v>
      </c>
    </row>
    <row r="17" spans="1:17" s="27" customFormat="1" ht="48" x14ac:dyDescent="0.25">
      <c r="A17" s="117">
        <v>16</v>
      </c>
      <c r="B17" s="59" t="s">
        <v>192</v>
      </c>
      <c r="C17" s="116" t="s">
        <v>730</v>
      </c>
      <c r="D17" s="116" t="s">
        <v>731</v>
      </c>
      <c r="E17" s="28" t="s">
        <v>575</v>
      </c>
      <c r="F17" s="31" t="s">
        <v>544</v>
      </c>
      <c r="G17" s="29"/>
      <c r="H17" s="36" t="s">
        <v>192</v>
      </c>
      <c r="I17" s="73" t="s">
        <v>502</v>
      </c>
      <c r="J17" s="37" t="s">
        <v>534</v>
      </c>
      <c r="K17" s="37" t="s">
        <v>608</v>
      </c>
      <c r="L17" s="37" t="s">
        <v>498</v>
      </c>
      <c r="M17" s="34" t="s">
        <v>488</v>
      </c>
      <c r="N17" s="76" t="s">
        <v>598</v>
      </c>
      <c r="O17" s="39" t="s">
        <v>508</v>
      </c>
      <c r="P17" s="40" t="s">
        <v>546</v>
      </c>
      <c r="Q17" s="48" t="s">
        <v>547</v>
      </c>
    </row>
    <row r="18" spans="1:17" s="27" customFormat="1" ht="48" x14ac:dyDescent="0.25">
      <c r="A18" s="117">
        <v>17</v>
      </c>
      <c r="B18" s="59" t="s">
        <v>206</v>
      </c>
      <c r="C18" s="116" t="s">
        <v>732</v>
      </c>
      <c r="D18" s="116" t="s">
        <v>733</v>
      </c>
      <c r="E18" s="28" t="s">
        <v>585</v>
      </c>
      <c r="F18" s="31" t="s">
        <v>209</v>
      </c>
      <c r="G18" s="29"/>
      <c r="H18" s="36" t="s">
        <v>206</v>
      </c>
      <c r="I18" s="73" t="s">
        <v>289</v>
      </c>
      <c r="J18" s="37" t="s">
        <v>549</v>
      </c>
      <c r="K18" s="40" t="s">
        <v>469</v>
      </c>
      <c r="L18" s="37" t="s">
        <v>495</v>
      </c>
      <c r="M18" s="34" t="s">
        <v>488</v>
      </c>
      <c r="N18" s="76" t="s">
        <v>595</v>
      </c>
      <c r="O18" s="39" t="s">
        <v>508</v>
      </c>
      <c r="P18" s="40" t="s">
        <v>301</v>
      </c>
      <c r="Q18" s="48" t="s">
        <v>586</v>
      </c>
    </row>
    <row r="19" spans="1:17" s="27" customFormat="1" ht="48" x14ac:dyDescent="0.25">
      <c r="A19" s="117">
        <v>18</v>
      </c>
      <c r="B19" s="59" t="s">
        <v>310</v>
      </c>
      <c r="C19" s="116" t="s">
        <v>734</v>
      </c>
      <c r="D19" s="116" t="s">
        <v>735</v>
      </c>
      <c r="E19" s="28" t="s">
        <v>312</v>
      </c>
      <c r="F19" s="31" t="s">
        <v>587</v>
      </c>
      <c r="G19" s="29"/>
      <c r="H19" s="36" t="s">
        <v>310</v>
      </c>
      <c r="I19" s="73" t="s">
        <v>558</v>
      </c>
      <c r="J19" s="37" t="s">
        <v>550</v>
      </c>
      <c r="K19" s="37" t="s">
        <v>555</v>
      </c>
      <c r="L19" s="37" t="s">
        <v>559</v>
      </c>
      <c r="M19" s="34" t="s">
        <v>530</v>
      </c>
      <c r="N19" s="76" t="s">
        <v>602</v>
      </c>
      <c r="O19" s="39" t="s">
        <v>508</v>
      </c>
      <c r="P19" s="40" t="s">
        <v>301</v>
      </c>
      <c r="Q19" s="48" t="s">
        <v>556</v>
      </c>
    </row>
    <row r="20" spans="1:17" s="27" customFormat="1" ht="36" x14ac:dyDescent="0.25">
      <c r="A20" s="117">
        <v>19</v>
      </c>
      <c r="B20" s="59" t="s">
        <v>372</v>
      </c>
      <c r="C20" s="116" t="s">
        <v>736</v>
      </c>
      <c r="D20" s="116" t="s">
        <v>737</v>
      </c>
      <c r="E20" s="28" t="s">
        <v>590</v>
      </c>
      <c r="F20" s="31" t="s">
        <v>589</v>
      </c>
      <c r="G20" s="29"/>
      <c r="H20" s="36" t="s">
        <v>372</v>
      </c>
      <c r="I20" s="73" t="s">
        <v>557</v>
      </c>
      <c r="J20" s="37" t="s">
        <v>549</v>
      </c>
      <c r="K20" s="40" t="s">
        <v>459</v>
      </c>
      <c r="L20" s="37" t="s">
        <v>495</v>
      </c>
      <c r="M20" s="34" t="s">
        <v>488</v>
      </c>
      <c r="N20" s="76" t="s">
        <v>599</v>
      </c>
      <c r="O20" s="39"/>
      <c r="P20" s="40"/>
      <c r="Q20" s="48"/>
    </row>
    <row r="21" spans="1:17" s="27" customFormat="1" ht="48.75" thickBot="1" x14ac:dyDescent="0.3">
      <c r="A21" s="118">
        <v>20</v>
      </c>
      <c r="B21" s="119" t="s">
        <v>20</v>
      </c>
      <c r="C21" s="120" t="s">
        <v>738</v>
      </c>
      <c r="D21" s="120" t="s">
        <v>739</v>
      </c>
      <c r="E21" s="121" t="s">
        <v>450</v>
      </c>
      <c r="F21" s="32" t="s">
        <v>22</v>
      </c>
      <c r="G21" s="29"/>
      <c r="H21" s="49" t="s">
        <v>20</v>
      </c>
      <c r="I21" s="74" t="s">
        <v>557</v>
      </c>
      <c r="J21" s="50" t="s">
        <v>534</v>
      </c>
      <c r="K21" s="50" t="s">
        <v>467</v>
      </c>
      <c r="L21" s="50" t="s">
        <v>498</v>
      </c>
      <c r="M21" s="51" t="s">
        <v>488</v>
      </c>
      <c r="N21" s="78" t="s">
        <v>620</v>
      </c>
      <c r="O21" s="52" t="s">
        <v>563</v>
      </c>
      <c r="P21" s="52" t="s">
        <v>301</v>
      </c>
      <c r="Q21" s="53" t="s">
        <v>564</v>
      </c>
    </row>
  </sheetData>
  <sheetProtection algorithmName="SHA-512" hashValue="fEwrmJH7GDU/EZML3rKw3AfV+7UumBwEU/EQqkvN2VsHATjoqk2cnIBozdblG9w/xtCc4kRTRhSHG+jnWjRSBg==" saltValue="yB/gJKuqzgLzYIdYNYasUQ==" spinCount="100000" sheet="1" objects="1" scenarios="1"/>
  <autoFilter ref="B1:Y21" xr:uid="{E7F5EC28-DD05-4F9B-8398-384FBDCF6B34}"/>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5A18C8-B6B4-428D-8D23-5B3727787663}">
  <dimension ref="B1:I17"/>
  <sheetViews>
    <sheetView workbookViewId="0">
      <selection activeCell="A6" sqref="A6"/>
    </sheetView>
  </sheetViews>
  <sheetFormatPr defaultRowHeight="15" x14ac:dyDescent="0.25"/>
  <cols>
    <col min="1" max="1" width="1.28515625" customWidth="1"/>
    <col min="2" max="2" width="65.42578125" customWidth="1"/>
    <col min="3" max="3" width="17.42578125" customWidth="1"/>
    <col min="6" max="6" width="3" customWidth="1"/>
    <col min="7" max="7" width="13.5703125" customWidth="1"/>
    <col min="8" max="8" width="32.7109375" customWidth="1"/>
    <col min="9" max="9" width="27.85546875" customWidth="1"/>
  </cols>
  <sheetData>
    <row r="1" spans="2:9" ht="15.75" thickBot="1" x14ac:dyDescent="0.3"/>
    <row r="2" spans="2:9" ht="30" x14ac:dyDescent="0.25">
      <c r="B2" s="63" t="s">
        <v>614</v>
      </c>
      <c r="C2" s="64" t="s">
        <v>616</v>
      </c>
      <c r="D2" s="64" t="s">
        <v>607</v>
      </c>
      <c r="E2" s="65" t="s">
        <v>615</v>
      </c>
    </row>
    <row r="3" spans="2:9" x14ac:dyDescent="0.25">
      <c r="B3" s="33" t="s">
        <v>609</v>
      </c>
      <c r="C3" s="26">
        <v>4</v>
      </c>
      <c r="D3" s="26">
        <v>2</v>
      </c>
      <c r="E3" s="66">
        <f>C3+D3</f>
        <v>6</v>
      </c>
    </row>
    <row r="4" spans="2:9" x14ac:dyDescent="0.25">
      <c r="B4" s="33" t="s">
        <v>610</v>
      </c>
      <c r="C4" s="26">
        <v>4</v>
      </c>
      <c r="D4" s="26">
        <v>2</v>
      </c>
      <c r="E4" s="66">
        <f>C4+D4</f>
        <v>6</v>
      </c>
    </row>
    <row r="5" spans="2:9" ht="30" x14ac:dyDescent="0.25">
      <c r="B5" s="33" t="s">
        <v>611</v>
      </c>
      <c r="C5" s="26">
        <v>3</v>
      </c>
      <c r="D5" s="26">
        <v>2</v>
      </c>
      <c r="E5" s="66">
        <f>C5+D5</f>
        <v>5</v>
      </c>
    </row>
    <row r="6" spans="2:9" x14ac:dyDescent="0.25">
      <c r="B6" s="33" t="s">
        <v>612</v>
      </c>
      <c r="C6" s="26"/>
      <c r="D6" s="26">
        <v>1</v>
      </c>
      <c r="E6" s="66">
        <v>1</v>
      </c>
    </row>
    <row r="7" spans="2:9" x14ac:dyDescent="0.25">
      <c r="B7" s="33" t="s">
        <v>613</v>
      </c>
      <c r="C7" s="26">
        <v>1</v>
      </c>
      <c r="D7" s="26"/>
      <c r="E7" s="66">
        <v>1</v>
      </c>
    </row>
    <row r="8" spans="2:9" ht="15.75" thickBot="1" x14ac:dyDescent="0.3">
      <c r="B8" s="67" t="s">
        <v>617</v>
      </c>
      <c r="C8" s="62">
        <v>1</v>
      </c>
      <c r="D8" s="62"/>
      <c r="E8" s="68">
        <v>1</v>
      </c>
    </row>
    <row r="9" spans="2:9" ht="16.5" thickTop="1" thickBot="1" x14ac:dyDescent="0.3">
      <c r="B9" s="69" t="s">
        <v>615</v>
      </c>
      <c r="C9" s="70">
        <f>SUM(C3:C8)</f>
        <v>13</v>
      </c>
      <c r="D9" s="70">
        <f t="shared" ref="D9:E9" si="0">SUM(D3:D8)</f>
        <v>7</v>
      </c>
      <c r="E9" s="71">
        <f t="shared" si="0"/>
        <v>20</v>
      </c>
    </row>
    <row r="10" spans="2:9" ht="15.75" thickBot="1" x14ac:dyDescent="0.3"/>
    <row r="11" spans="2:9" ht="30" x14ac:dyDescent="0.25">
      <c r="B11" s="63" t="s">
        <v>614</v>
      </c>
      <c r="C11" s="64" t="s">
        <v>616</v>
      </c>
      <c r="D11" s="64" t="s">
        <v>607</v>
      </c>
      <c r="E11" s="65" t="s">
        <v>615</v>
      </c>
      <c r="G11" s="126"/>
      <c r="H11" s="127" t="s">
        <v>665</v>
      </c>
      <c r="I11" s="128" t="s">
        <v>607</v>
      </c>
    </row>
    <row r="12" spans="2:9" x14ac:dyDescent="0.25">
      <c r="B12" s="33" t="s">
        <v>751</v>
      </c>
      <c r="C12" s="26">
        <v>7</v>
      </c>
      <c r="D12" s="26">
        <v>2</v>
      </c>
      <c r="E12" s="66">
        <v>8</v>
      </c>
      <c r="G12" s="129" t="s">
        <v>666</v>
      </c>
      <c r="H12" s="125" t="s">
        <v>752</v>
      </c>
      <c r="I12" s="130" t="s">
        <v>669</v>
      </c>
    </row>
    <row r="13" spans="2:9" x14ac:dyDescent="0.25">
      <c r="B13" s="33" t="s">
        <v>185</v>
      </c>
      <c r="C13" s="26">
        <v>2</v>
      </c>
      <c r="D13" s="26">
        <v>2</v>
      </c>
      <c r="E13" s="66">
        <v>4</v>
      </c>
      <c r="G13" s="129" t="s">
        <v>185</v>
      </c>
      <c r="H13" s="125" t="s">
        <v>748</v>
      </c>
      <c r="I13" s="130" t="s">
        <v>667</v>
      </c>
    </row>
    <row r="14" spans="2:9" x14ac:dyDescent="0.25">
      <c r="B14" s="33" t="s">
        <v>753</v>
      </c>
      <c r="C14" s="26">
        <v>3</v>
      </c>
      <c r="D14" s="26">
        <v>2</v>
      </c>
      <c r="E14" s="66">
        <v>4</v>
      </c>
      <c r="G14" s="129" t="s">
        <v>289</v>
      </c>
      <c r="H14" s="125" t="s">
        <v>754</v>
      </c>
      <c r="I14" s="130" t="s">
        <v>745</v>
      </c>
    </row>
    <row r="15" spans="2:9" x14ac:dyDescent="0.25">
      <c r="B15" s="33" t="s">
        <v>747</v>
      </c>
      <c r="C15" s="26">
        <v>0</v>
      </c>
      <c r="D15" s="26">
        <v>1</v>
      </c>
      <c r="E15" s="66">
        <v>1</v>
      </c>
      <c r="G15" s="129" t="s">
        <v>668</v>
      </c>
      <c r="H15" s="125" t="s">
        <v>581</v>
      </c>
      <c r="I15" s="130" t="s">
        <v>746</v>
      </c>
    </row>
    <row r="16" spans="2:9" x14ac:dyDescent="0.25">
      <c r="B16" s="33" t="s">
        <v>471</v>
      </c>
      <c r="C16" s="26">
        <v>1</v>
      </c>
      <c r="D16" s="26">
        <v>0</v>
      </c>
      <c r="E16" s="66">
        <v>1</v>
      </c>
      <c r="G16" s="129" t="s">
        <v>471</v>
      </c>
      <c r="H16" s="125" t="s">
        <v>749</v>
      </c>
      <c r="I16" s="130" t="s">
        <v>581</v>
      </c>
    </row>
    <row r="17" spans="2:9" ht="15.75" thickBot="1" x14ac:dyDescent="0.3">
      <c r="B17" s="122" t="s">
        <v>472</v>
      </c>
      <c r="C17" s="123">
        <v>1</v>
      </c>
      <c r="D17" s="123">
        <v>0</v>
      </c>
      <c r="E17" s="124">
        <v>1</v>
      </c>
      <c r="G17" s="131" t="s">
        <v>472</v>
      </c>
      <c r="H17" s="132" t="s">
        <v>750</v>
      </c>
      <c r="I17" s="133" t="s">
        <v>581</v>
      </c>
    </row>
  </sheetData>
  <sheetProtection algorithmName="SHA-512" hashValue="J1HcoY8bCbRSf+1hmIkKGkTFZJeWyFZmmmgsbuD7jo80T6ub5jVtMOnBIwl/iOo7v7F9sSZw41zieFDCfTuGOQ==" saltValue="1qpooo2xQqV5C1IgG8TFBw==" spinCount="100000"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D6861A-A366-424B-8262-739781CC21AC}">
  <dimension ref="A1:C4"/>
  <sheetViews>
    <sheetView tabSelected="1" workbookViewId="0">
      <selection activeCell="C13" sqref="C13"/>
    </sheetView>
  </sheetViews>
  <sheetFormatPr defaultRowHeight="15" x14ac:dyDescent="0.25"/>
  <cols>
    <col min="1" max="1" width="17.85546875" customWidth="1"/>
    <col min="2" max="2" width="25.5703125" customWidth="1"/>
    <col min="3" max="3" width="34.140625" customWidth="1"/>
  </cols>
  <sheetData>
    <row r="1" spans="1:3" x14ac:dyDescent="0.25">
      <c r="A1" s="134" t="s">
        <v>84</v>
      </c>
      <c r="B1" s="125"/>
      <c r="C1" s="125"/>
    </row>
    <row r="2" spans="1:3" ht="60" x14ac:dyDescent="0.25">
      <c r="A2" s="135" t="s">
        <v>81</v>
      </c>
      <c r="B2" s="136" t="s">
        <v>87</v>
      </c>
      <c r="C2" s="125"/>
    </row>
    <row r="3" spans="1:3" ht="30" x14ac:dyDescent="0.25">
      <c r="A3" s="135" t="s">
        <v>82</v>
      </c>
      <c r="B3" s="136" t="s">
        <v>83</v>
      </c>
      <c r="C3" s="125"/>
    </row>
    <row r="4" spans="1:3" ht="60" x14ac:dyDescent="0.25">
      <c r="A4" s="135" t="s">
        <v>85</v>
      </c>
      <c r="B4" s="137" t="s">
        <v>86</v>
      </c>
      <c r="C4" s="135" t="s">
        <v>755</v>
      </c>
    </row>
  </sheetData>
  <sheetProtection algorithmName="SHA-512" hashValue="Uq3KYv8pQqqTqlh7L7T1NOBTWu8Hg8qu1kmMl1CrAs6LFF76LeQ3ndmDCXAoYjIjIl/oOa3tC8TMBcg5+mWFdQ==" saltValue="Vjw9nZf7ZMS5UiLcr65tRg=="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Details Examples</vt:lpstr>
      <vt:lpstr>Details pipeline</vt:lpstr>
      <vt:lpstr>Table Examples and Analysis</vt:lpstr>
      <vt:lpstr>Summary</vt:lpstr>
      <vt:lpstr>Tier countries</vt:lpstr>
      <vt:lpstr>'Table Examples and Analysis'!_Hlk68707886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Gorter</dc:creator>
  <cp:lastModifiedBy>Julie LawsonMcDowall</cp:lastModifiedBy>
  <cp:lastPrinted>2021-06-01T19:58:36Z</cp:lastPrinted>
  <dcterms:created xsi:type="dcterms:W3CDTF">2021-03-15T12:05:42Z</dcterms:created>
  <dcterms:modified xsi:type="dcterms:W3CDTF">2021-06-02T07:36:10Z</dcterms:modified>
</cp:coreProperties>
</file>